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ell Off Overview" sheetId="3" r:id="rId1"/>
    <sheet name="Image URLs" sheetId="4" state="hidden" r:id="rId2"/>
  </sheets>
  <calcPr calcId="152511"/>
</workbook>
</file>

<file path=xl/calcChain.xml><?xml version="1.0" encoding="utf-8"?>
<calcChain xmlns="http://schemas.openxmlformats.org/spreadsheetml/2006/main">
  <c r="I301" i="3" l="1"/>
  <c r="G301" i="3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" i="4"/>
  <c r="N285" i="3"/>
  <c r="Q239" i="3"/>
  <c r="K219" i="3"/>
  <c r="R204" i="3"/>
  <c r="Q190" i="3"/>
  <c r="M181" i="3"/>
  <c r="R172" i="3"/>
  <c r="Q165" i="3"/>
  <c r="P158" i="3"/>
  <c r="O151" i="3"/>
  <c r="L145" i="3"/>
  <c r="Q140" i="3"/>
  <c r="L137" i="3"/>
  <c r="P133" i="3"/>
  <c r="K130" i="3"/>
  <c r="O126" i="3"/>
  <c r="J123" i="3"/>
  <c r="N119" i="3"/>
  <c r="R115" i="3"/>
  <c r="M112" i="3"/>
  <c r="Q108" i="3"/>
  <c r="L105" i="3"/>
  <c r="P101" i="3"/>
  <c r="K98" i="3"/>
  <c r="O94" i="3"/>
  <c r="J91" i="3"/>
  <c r="N87" i="3"/>
  <c r="R83" i="3"/>
  <c r="M80" i="3"/>
  <c r="R77" i="3"/>
  <c r="Q77" i="3"/>
  <c r="P77" i="3"/>
  <c r="O77" i="3"/>
  <c r="N77" i="3"/>
  <c r="M77" i="3"/>
  <c r="L77" i="3"/>
  <c r="K77" i="3"/>
  <c r="J77" i="3"/>
  <c r="R76" i="3"/>
  <c r="M73" i="3"/>
  <c r="Q69" i="3"/>
  <c r="L66" i="3"/>
  <c r="P62" i="3"/>
  <c r="K59" i="3"/>
  <c r="O55" i="3"/>
  <c r="J52" i="3"/>
  <c r="N48" i="3"/>
  <c r="R44" i="3"/>
  <c r="N41" i="3"/>
  <c r="K39" i="3"/>
  <c r="Q36" i="3"/>
  <c r="M34" i="3"/>
  <c r="J32" i="3"/>
  <c r="P29" i="3"/>
  <c r="O27" i="3"/>
  <c r="Q25" i="3"/>
  <c r="N24" i="3"/>
  <c r="O23" i="3"/>
  <c r="P22" i="3"/>
  <c r="Q21" i="3"/>
  <c r="R20" i="3"/>
  <c r="J20" i="3"/>
  <c r="K19" i="3"/>
  <c r="L18" i="3"/>
  <c r="M17" i="3"/>
  <c r="N16" i="3"/>
  <c r="O15" i="3"/>
  <c r="P14" i="3"/>
  <c r="Q13" i="3"/>
  <c r="R12" i="3"/>
  <c r="J12" i="3"/>
  <c r="K11" i="3"/>
  <c r="L10" i="3"/>
  <c r="M9" i="3"/>
  <c r="N8" i="3"/>
  <c r="O7" i="3"/>
  <c r="P6" i="3"/>
  <c r="Q5" i="3"/>
  <c r="R4" i="3"/>
  <c r="J4" i="3"/>
  <c r="K3" i="3"/>
  <c r="L2" i="3"/>
  <c r="R1" i="3"/>
  <c r="Q1" i="3"/>
  <c r="P1" i="3"/>
  <c r="O1" i="3"/>
  <c r="N1" i="3"/>
  <c r="M1" i="3"/>
  <c r="L1" i="3"/>
  <c r="K1" i="3"/>
  <c r="J1" i="3"/>
  <c r="M299" i="3" l="1"/>
  <c r="N298" i="3"/>
  <c r="O297" i="3"/>
  <c r="P296" i="3"/>
  <c r="Q295" i="3"/>
  <c r="R294" i="3"/>
  <c r="J294" i="3"/>
  <c r="K293" i="3"/>
  <c r="L292" i="3"/>
  <c r="M291" i="3"/>
  <c r="N290" i="3"/>
  <c r="O289" i="3"/>
  <c r="P288" i="3"/>
  <c r="Q287" i="3"/>
  <c r="R286" i="3"/>
  <c r="J286" i="3"/>
  <c r="K285" i="3"/>
  <c r="L284" i="3"/>
  <c r="M283" i="3"/>
  <c r="N282" i="3"/>
  <c r="O281" i="3"/>
  <c r="P280" i="3"/>
  <c r="Q279" i="3"/>
  <c r="R278" i="3"/>
  <c r="J278" i="3"/>
  <c r="K277" i="3"/>
  <c r="L276" i="3"/>
  <c r="M275" i="3"/>
  <c r="N274" i="3"/>
  <c r="O273" i="3"/>
  <c r="P272" i="3"/>
  <c r="Q271" i="3"/>
  <c r="R270" i="3"/>
  <c r="J270" i="3"/>
  <c r="K269" i="3"/>
  <c r="L268" i="3"/>
  <c r="M267" i="3"/>
  <c r="N266" i="3"/>
  <c r="O265" i="3"/>
  <c r="P264" i="3"/>
  <c r="Q263" i="3"/>
  <c r="R262" i="3"/>
  <c r="K262" i="3"/>
  <c r="O261" i="3"/>
  <c r="J261" i="3"/>
  <c r="M260" i="3"/>
  <c r="Q259" i="3"/>
  <c r="L259" i="3"/>
  <c r="O258" i="3"/>
  <c r="J258" i="3"/>
  <c r="N257" i="3"/>
  <c r="Q256" i="3"/>
  <c r="L256" i="3"/>
  <c r="P255" i="3"/>
  <c r="J255" i="3"/>
  <c r="N254" i="3"/>
  <c r="R253" i="3"/>
  <c r="L253" i="3"/>
  <c r="P252" i="3"/>
  <c r="K252" i="3"/>
  <c r="N251" i="3"/>
  <c r="R250" i="3"/>
  <c r="M250" i="3"/>
  <c r="P249" i="3"/>
  <c r="K249" i="3"/>
  <c r="O248" i="3"/>
  <c r="R247" i="3"/>
  <c r="M247" i="3"/>
  <c r="Q246" i="3"/>
  <c r="K246" i="3"/>
  <c r="O245" i="3"/>
  <c r="J245" i="3"/>
  <c r="M244" i="3"/>
  <c r="Q243" i="3"/>
  <c r="L243" i="3"/>
  <c r="O242" i="3"/>
  <c r="J242" i="3"/>
  <c r="N241" i="3"/>
  <c r="Q240" i="3"/>
  <c r="L240" i="3"/>
  <c r="P239" i="3"/>
  <c r="J239" i="3"/>
  <c r="N238" i="3"/>
  <c r="R237" i="3"/>
  <c r="L237" i="3"/>
  <c r="N273" i="3"/>
  <c r="O272" i="3"/>
  <c r="P271" i="3"/>
  <c r="Q270" i="3"/>
  <c r="R269" i="3"/>
  <c r="J269" i="3"/>
  <c r="K268" i="3"/>
  <c r="L267" i="3"/>
  <c r="M266" i="3"/>
  <c r="N265" i="3"/>
  <c r="O264" i="3"/>
  <c r="P263" i="3"/>
  <c r="Q262" i="3"/>
  <c r="J262" i="3"/>
  <c r="N261" i="3"/>
  <c r="Q260" i="3"/>
  <c r="L260" i="3"/>
  <c r="P259" i="3"/>
  <c r="J259" i="3"/>
  <c r="N258" i="3"/>
  <c r="R257" i="3"/>
  <c r="L257" i="3"/>
  <c r="P256" i="3"/>
  <c r="K256" i="3"/>
  <c r="N255" i="3"/>
  <c r="R254" i="3"/>
  <c r="M254" i="3"/>
  <c r="P253" i="3"/>
  <c r="K253" i="3"/>
  <c r="O252" i="3"/>
  <c r="R251" i="3"/>
  <c r="M251" i="3"/>
  <c r="Q250" i="3"/>
  <c r="K250" i="3"/>
  <c r="O249" i="3"/>
  <c r="J249" i="3"/>
  <c r="M248" i="3"/>
  <c r="Q247" i="3"/>
  <c r="L247" i="3"/>
  <c r="O246" i="3"/>
  <c r="J246" i="3"/>
  <c r="N245" i="3"/>
  <c r="Q244" i="3"/>
  <c r="L244" i="3"/>
  <c r="P243" i="3"/>
  <c r="J243" i="3"/>
  <c r="N242" i="3"/>
  <c r="R241" i="3"/>
  <c r="L241" i="3"/>
  <c r="P240" i="3"/>
  <c r="K240" i="3"/>
  <c r="N239" i="3"/>
  <c r="R238" i="3"/>
  <c r="M238" i="3"/>
  <c r="P237" i="3"/>
  <c r="K237" i="3"/>
  <c r="O236" i="3"/>
  <c r="R235" i="3"/>
  <c r="M235" i="3"/>
  <c r="R234" i="3"/>
  <c r="N234" i="3"/>
  <c r="J234" i="3"/>
  <c r="O233" i="3"/>
  <c r="K233" i="3"/>
  <c r="P232" i="3"/>
  <c r="L232" i="3"/>
  <c r="Q231" i="3"/>
  <c r="M231" i="3"/>
  <c r="R230" i="3"/>
  <c r="N230" i="3"/>
  <c r="J230" i="3"/>
  <c r="O229" i="3"/>
  <c r="K229" i="3"/>
  <c r="P228" i="3"/>
  <c r="L228" i="3"/>
  <c r="Q227" i="3"/>
  <c r="M227" i="3"/>
  <c r="R226" i="3"/>
  <c r="N226" i="3"/>
  <c r="J226" i="3"/>
  <c r="O225" i="3"/>
  <c r="K225" i="3"/>
  <c r="P224" i="3"/>
  <c r="L224" i="3"/>
  <c r="Q223" i="3"/>
  <c r="M223" i="3"/>
  <c r="R222" i="3"/>
  <c r="N222" i="3"/>
  <c r="J222" i="3"/>
  <c r="O221" i="3"/>
  <c r="K221" i="3"/>
  <c r="P220" i="3"/>
  <c r="L220" i="3"/>
  <c r="Q219" i="3"/>
  <c r="R298" i="3"/>
  <c r="K297" i="3"/>
  <c r="M295" i="3"/>
  <c r="O293" i="3"/>
  <c r="Q291" i="3"/>
  <c r="J290" i="3"/>
  <c r="L288" i="3"/>
  <c r="N286" i="3"/>
  <c r="P284" i="3"/>
  <c r="R282" i="3"/>
  <c r="K281" i="3"/>
  <c r="M279" i="3"/>
  <c r="O277" i="3"/>
  <c r="Q275" i="3"/>
  <c r="J274" i="3"/>
  <c r="L272" i="3"/>
  <c r="N270" i="3"/>
  <c r="P268" i="3"/>
  <c r="R266" i="3"/>
  <c r="K265" i="3"/>
  <c r="M263" i="3"/>
  <c r="R261" i="3"/>
  <c r="P260" i="3"/>
  <c r="N259" i="3"/>
  <c r="M258" i="3"/>
  <c r="K257" i="3"/>
  <c r="R255" i="3"/>
  <c r="Q254" i="3"/>
  <c r="O253" i="3"/>
  <c r="M252" i="3"/>
  <c r="L251" i="3"/>
  <c r="J250" i="3"/>
  <c r="Q248" i="3"/>
  <c r="P247" i="3"/>
  <c r="N246" i="3"/>
  <c r="L245" i="3"/>
  <c r="K244" i="3"/>
  <c r="R242" i="3"/>
  <c r="P241" i="3"/>
  <c r="O240" i="3"/>
  <c r="M239" i="3"/>
  <c r="K238" i="3"/>
  <c r="J237" i="3"/>
  <c r="L236" i="3"/>
  <c r="N235" i="3"/>
  <c r="Q234" i="3"/>
  <c r="L234" i="3"/>
  <c r="P233" i="3"/>
  <c r="J233" i="3"/>
  <c r="N232" i="3"/>
  <c r="R231" i="3"/>
  <c r="L231" i="3"/>
  <c r="P230" i="3"/>
  <c r="K230" i="3"/>
  <c r="N229" i="3"/>
  <c r="R228" i="3"/>
  <c r="M228" i="3"/>
  <c r="P227" i="3"/>
  <c r="K227" i="3"/>
  <c r="O226" i="3"/>
  <c r="R225" i="3"/>
  <c r="M225" i="3"/>
  <c r="Q224" i="3"/>
  <c r="K224" i="3"/>
  <c r="O223" i="3"/>
  <c r="J223" i="3"/>
  <c r="M222" i="3"/>
  <c r="Q221" i="3"/>
  <c r="L221" i="3"/>
  <c r="O220" i="3"/>
  <c r="J220" i="3"/>
  <c r="N219" i="3"/>
  <c r="J219" i="3"/>
  <c r="O218" i="3"/>
  <c r="K218" i="3"/>
  <c r="P217" i="3"/>
  <c r="L217" i="3"/>
  <c r="Q216" i="3"/>
  <c r="M216" i="3"/>
  <c r="R215" i="3"/>
  <c r="N215" i="3"/>
  <c r="J215" i="3"/>
  <c r="O214" i="3"/>
  <c r="K214" i="3"/>
  <c r="P213" i="3"/>
  <c r="L213" i="3"/>
  <c r="Q212" i="3"/>
  <c r="M212" i="3"/>
  <c r="R211" i="3"/>
  <c r="N211" i="3"/>
  <c r="J211" i="3"/>
  <c r="O210" i="3"/>
  <c r="K210" i="3"/>
  <c r="P209" i="3"/>
  <c r="L209" i="3"/>
  <c r="Q208" i="3"/>
  <c r="M208" i="3"/>
  <c r="R207" i="3"/>
  <c r="N207" i="3"/>
  <c r="J207" i="3"/>
  <c r="O206" i="3"/>
  <c r="K206" i="3"/>
  <c r="P205" i="3"/>
  <c r="L205" i="3"/>
  <c r="Q204" i="3"/>
  <c r="M204" i="3"/>
  <c r="R203" i="3"/>
  <c r="N203" i="3"/>
  <c r="J203" i="3"/>
  <c r="O202" i="3"/>
  <c r="K202" i="3"/>
  <c r="P201" i="3"/>
  <c r="L201" i="3"/>
  <c r="Q200" i="3"/>
  <c r="M200" i="3"/>
  <c r="R199" i="3"/>
  <c r="N199" i="3"/>
  <c r="J199" i="3"/>
  <c r="O198" i="3"/>
  <c r="K198" i="3"/>
  <c r="P197" i="3"/>
  <c r="L197" i="3"/>
  <c r="Q196" i="3"/>
  <c r="M196" i="3"/>
  <c r="R195" i="3"/>
  <c r="N195" i="3"/>
  <c r="J195" i="3"/>
  <c r="O194" i="3"/>
  <c r="K194" i="3"/>
  <c r="P193" i="3"/>
  <c r="L193" i="3"/>
  <c r="Q192" i="3"/>
  <c r="M192" i="3"/>
  <c r="R191" i="3"/>
  <c r="N191" i="3"/>
  <c r="J191" i="3"/>
  <c r="O190" i="3"/>
  <c r="K190" i="3"/>
  <c r="P189" i="3"/>
  <c r="L189" i="3"/>
  <c r="Q188" i="3"/>
  <c r="M188" i="3"/>
  <c r="R187" i="3"/>
  <c r="N187" i="3"/>
  <c r="J187" i="3"/>
  <c r="O186" i="3"/>
  <c r="K186" i="3"/>
  <c r="P185" i="3"/>
  <c r="L185" i="3"/>
  <c r="Q184" i="3"/>
  <c r="M184" i="3"/>
  <c r="R183" i="3"/>
  <c r="N183" i="3"/>
  <c r="J183" i="3"/>
  <c r="O182" i="3"/>
  <c r="K182" i="3"/>
  <c r="P181" i="3"/>
  <c r="L181" i="3"/>
  <c r="Q180" i="3"/>
  <c r="M180" i="3"/>
  <c r="R179" i="3"/>
  <c r="N179" i="3"/>
  <c r="J179" i="3"/>
  <c r="O178" i="3"/>
  <c r="K178" i="3"/>
  <c r="P177" i="3"/>
  <c r="L177" i="3"/>
  <c r="Q176" i="3"/>
  <c r="M176" i="3"/>
  <c r="Q298" i="3"/>
  <c r="J297" i="3"/>
  <c r="L295" i="3"/>
  <c r="N293" i="3"/>
  <c r="P291" i="3"/>
  <c r="R289" i="3"/>
  <c r="K288" i="3"/>
  <c r="M286" i="3"/>
  <c r="O284" i="3"/>
  <c r="Q282" i="3"/>
  <c r="J281" i="3"/>
  <c r="L279" i="3"/>
  <c r="N277" i="3"/>
  <c r="P275" i="3"/>
  <c r="R273" i="3"/>
  <c r="K272" i="3"/>
  <c r="M270" i="3"/>
  <c r="O268" i="3"/>
  <c r="Q266" i="3"/>
  <c r="J265" i="3"/>
  <c r="L263" i="3"/>
  <c r="P261" i="3"/>
  <c r="O260" i="3"/>
  <c r="M259" i="3"/>
  <c r="K258" i="3"/>
  <c r="J257" i="3"/>
  <c r="Q255" i="3"/>
  <c r="O254" i="3"/>
  <c r="N253" i="3"/>
  <c r="L252" i="3"/>
  <c r="J251" i="3"/>
  <c r="R249" i="3"/>
  <c r="P248" i="3"/>
  <c r="N247" i="3"/>
  <c r="M246" i="3"/>
  <c r="K245" i="3"/>
  <c r="R243" i="3"/>
  <c r="Q242" i="3"/>
  <c r="O241" i="3"/>
  <c r="M240" i="3"/>
  <c r="L239" i="3"/>
  <c r="J238" i="3"/>
  <c r="Q236" i="3"/>
  <c r="K236" i="3"/>
  <c r="L235" i="3"/>
  <c r="P234" i="3"/>
  <c r="K234" i="3"/>
  <c r="N233" i="3"/>
  <c r="R232" i="3"/>
  <c r="M232" i="3"/>
  <c r="P231" i="3"/>
  <c r="K231" i="3"/>
  <c r="O230" i="3"/>
  <c r="R229" i="3"/>
  <c r="M229" i="3"/>
  <c r="Q228" i="3"/>
  <c r="K228" i="3"/>
  <c r="O227" i="3"/>
  <c r="J227" i="3"/>
  <c r="M226" i="3"/>
  <c r="Q225" i="3"/>
  <c r="L225" i="3"/>
  <c r="O224" i="3"/>
  <c r="J224" i="3"/>
  <c r="N223" i="3"/>
  <c r="Q222" i="3"/>
  <c r="L222" i="3"/>
  <c r="P221" i="3"/>
  <c r="J221" i="3"/>
  <c r="N220" i="3"/>
  <c r="R219" i="3"/>
  <c r="M219" i="3"/>
  <c r="R218" i="3"/>
  <c r="N218" i="3"/>
  <c r="J218" i="3"/>
  <c r="O217" i="3"/>
  <c r="K217" i="3"/>
  <c r="P216" i="3"/>
  <c r="L216" i="3"/>
  <c r="Q215" i="3"/>
  <c r="M215" i="3"/>
  <c r="R214" i="3"/>
  <c r="N214" i="3"/>
  <c r="J214" i="3"/>
  <c r="O213" i="3"/>
  <c r="K213" i="3"/>
  <c r="P212" i="3"/>
  <c r="L212" i="3"/>
  <c r="Q211" i="3"/>
  <c r="M211" i="3"/>
  <c r="R210" i="3"/>
  <c r="N210" i="3"/>
  <c r="J210" i="3"/>
  <c r="O209" i="3"/>
  <c r="K209" i="3"/>
  <c r="P208" i="3"/>
  <c r="L208" i="3"/>
  <c r="Q207" i="3"/>
  <c r="M207" i="3"/>
  <c r="R206" i="3"/>
  <c r="N206" i="3"/>
  <c r="J206" i="3"/>
  <c r="O205" i="3"/>
  <c r="K205" i="3"/>
  <c r="P204" i="3"/>
  <c r="L204" i="3"/>
  <c r="Q203" i="3"/>
  <c r="M203" i="3"/>
  <c r="R202" i="3"/>
  <c r="N202" i="3"/>
  <c r="J202" i="3"/>
  <c r="O201" i="3"/>
  <c r="K201" i="3"/>
  <c r="P200" i="3"/>
  <c r="L200" i="3"/>
  <c r="Q199" i="3"/>
  <c r="M199" i="3"/>
  <c r="R198" i="3"/>
  <c r="N198" i="3"/>
  <c r="J198" i="3"/>
  <c r="O197" i="3"/>
  <c r="K197" i="3"/>
  <c r="P196" i="3"/>
  <c r="L196" i="3"/>
  <c r="Q195" i="3"/>
  <c r="M195" i="3"/>
  <c r="R194" i="3"/>
  <c r="N194" i="3"/>
  <c r="J194" i="3"/>
  <c r="O193" i="3"/>
  <c r="K193" i="3"/>
  <c r="P192" i="3"/>
  <c r="L192" i="3"/>
  <c r="Q191" i="3"/>
  <c r="M191" i="3"/>
  <c r="J298" i="3"/>
  <c r="N294" i="3"/>
  <c r="R290" i="3"/>
  <c r="M287" i="3"/>
  <c r="Q283" i="3"/>
  <c r="L280" i="3"/>
  <c r="P276" i="3"/>
  <c r="K273" i="3"/>
  <c r="O269" i="3"/>
  <c r="J266" i="3"/>
  <c r="N262" i="3"/>
  <c r="K260" i="3"/>
  <c r="P257" i="3"/>
  <c r="M255" i="3"/>
  <c r="J253" i="3"/>
  <c r="O250" i="3"/>
  <c r="L248" i="3"/>
  <c r="R245" i="3"/>
  <c r="N243" i="3"/>
  <c r="K241" i="3"/>
  <c r="Q238" i="3"/>
  <c r="P236" i="3"/>
  <c r="K235" i="3"/>
  <c r="R233" i="3"/>
  <c r="Q232" i="3"/>
  <c r="O231" i="3"/>
  <c r="M230" i="3"/>
  <c r="L229" i="3"/>
  <c r="J228" i="3"/>
  <c r="Q226" i="3"/>
  <c r="P225" i="3"/>
  <c r="N224" i="3"/>
  <c r="L223" i="3"/>
  <c r="K222" i="3"/>
  <c r="R220" i="3"/>
  <c r="P219" i="3"/>
  <c r="Q218" i="3"/>
  <c r="R217" i="3"/>
  <c r="J217" i="3"/>
  <c r="K216" i="3"/>
  <c r="L215" i="3"/>
  <c r="M214" i="3"/>
  <c r="N213" i="3"/>
  <c r="O212" i="3"/>
  <c r="P211" i="3"/>
  <c r="Q210" i="3"/>
  <c r="R209" i="3"/>
  <c r="J209" i="3"/>
  <c r="K208" i="3"/>
  <c r="L207" i="3"/>
  <c r="M206" i="3"/>
  <c r="N205" i="3"/>
  <c r="O204" i="3"/>
  <c r="P203" i="3"/>
  <c r="Q202" i="3"/>
  <c r="R201" i="3"/>
  <c r="J201" i="3"/>
  <c r="K200" i="3"/>
  <c r="L199" i="3"/>
  <c r="M198" i="3"/>
  <c r="N197" i="3"/>
  <c r="O196" i="3"/>
  <c r="P195" i="3"/>
  <c r="Q194" i="3"/>
  <c r="R193" i="3"/>
  <c r="J193" i="3"/>
  <c r="K192" i="3"/>
  <c r="L191" i="3"/>
  <c r="P190" i="3"/>
  <c r="J190" i="3"/>
  <c r="N189" i="3"/>
  <c r="R188" i="3"/>
  <c r="L188" i="3"/>
  <c r="P187" i="3"/>
  <c r="K187" i="3"/>
  <c r="N186" i="3"/>
  <c r="R185" i="3"/>
  <c r="M185" i="3"/>
  <c r="P184" i="3"/>
  <c r="K184" i="3"/>
  <c r="O183" i="3"/>
  <c r="R182" i="3"/>
  <c r="M182" i="3"/>
  <c r="Q181" i="3"/>
  <c r="K181" i="3"/>
  <c r="O180" i="3"/>
  <c r="J180" i="3"/>
  <c r="M179" i="3"/>
  <c r="Q178" i="3"/>
  <c r="L178" i="3"/>
  <c r="O177" i="3"/>
  <c r="J177" i="3"/>
  <c r="N176" i="3"/>
  <c r="R175" i="3"/>
  <c r="N175" i="3"/>
  <c r="J175" i="3"/>
  <c r="O174" i="3"/>
  <c r="K174" i="3"/>
  <c r="P173" i="3"/>
  <c r="L173" i="3"/>
  <c r="Q172" i="3"/>
  <c r="M172" i="3"/>
  <c r="R171" i="3"/>
  <c r="N171" i="3"/>
  <c r="J171" i="3"/>
  <c r="O170" i="3"/>
  <c r="K170" i="3"/>
  <c r="P169" i="3"/>
  <c r="L169" i="3"/>
  <c r="Q168" i="3"/>
  <c r="M168" i="3"/>
  <c r="R167" i="3"/>
  <c r="N167" i="3"/>
  <c r="J167" i="3"/>
  <c r="O166" i="3"/>
  <c r="K166" i="3"/>
  <c r="P165" i="3"/>
  <c r="L165" i="3"/>
  <c r="Q164" i="3"/>
  <c r="M164" i="3"/>
  <c r="R163" i="3"/>
  <c r="N163" i="3"/>
  <c r="J163" i="3"/>
  <c r="O162" i="3"/>
  <c r="K162" i="3"/>
  <c r="P161" i="3"/>
  <c r="L161" i="3"/>
  <c r="Q160" i="3"/>
  <c r="M160" i="3"/>
  <c r="R159" i="3"/>
  <c r="N159" i="3"/>
  <c r="J159" i="3"/>
  <c r="O158" i="3"/>
  <c r="K158" i="3"/>
  <c r="P157" i="3"/>
  <c r="L157" i="3"/>
  <c r="Q156" i="3"/>
  <c r="M156" i="3"/>
  <c r="R155" i="3"/>
  <c r="N155" i="3"/>
  <c r="J155" i="3"/>
  <c r="O154" i="3"/>
  <c r="K154" i="3"/>
  <c r="P153" i="3"/>
  <c r="L153" i="3"/>
  <c r="Q152" i="3"/>
  <c r="M152" i="3"/>
  <c r="R151" i="3"/>
  <c r="N151" i="3"/>
  <c r="J151" i="3"/>
  <c r="O150" i="3"/>
  <c r="K150" i="3"/>
  <c r="P149" i="3"/>
  <c r="L149" i="3"/>
  <c r="Q148" i="3"/>
  <c r="M148" i="3"/>
  <c r="R147" i="3"/>
  <c r="N147" i="3"/>
  <c r="J147" i="3"/>
  <c r="R297" i="3"/>
  <c r="M294" i="3"/>
  <c r="Q290" i="3"/>
  <c r="L287" i="3"/>
  <c r="P283" i="3"/>
  <c r="K280" i="3"/>
  <c r="O276" i="3"/>
  <c r="J273" i="3"/>
  <c r="N269" i="3"/>
  <c r="R265" i="3"/>
  <c r="M262" i="3"/>
  <c r="R259" i="3"/>
  <c r="O257" i="3"/>
  <c r="L255" i="3"/>
  <c r="Q252" i="3"/>
  <c r="N250" i="3"/>
  <c r="K248" i="3"/>
  <c r="P245" i="3"/>
  <c r="M243" i="3"/>
  <c r="J241" i="3"/>
  <c r="O238" i="3"/>
  <c r="M236" i="3"/>
  <c r="J235" i="3"/>
  <c r="Q233" i="3"/>
  <c r="O232" i="3"/>
  <c r="N231" i="3"/>
  <c r="L230" i="3"/>
  <c r="J229" i="3"/>
  <c r="R227" i="3"/>
  <c r="P226" i="3"/>
  <c r="N225" i="3"/>
  <c r="M224" i="3"/>
  <c r="K223" i="3"/>
  <c r="R221" i="3"/>
  <c r="Q220" i="3"/>
  <c r="O219" i="3"/>
  <c r="P218" i="3"/>
  <c r="Q217" i="3"/>
  <c r="R216" i="3"/>
  <c r="J216" i="3"/>
  <c r="K215" i="3"/>
  <c r="L214" i="3"/>
  <c r="M213" i="3"/>
  <c r="N212" i="3"/>
  <c r="O211" i="3"/>
  <c r="P210" i="3"/>
  <c r="Q209" i="3"/>
  <c r="R208" i="3"/>
  <c r="J208" i="3"/>
  <c r="K207" i="3"/>
  <c r="L206" i="3"/>
  <c r="M205" i="3"/>
  <c r="N204" i="3"/>
  <c r="O203" i="3"/>
  <c r="P202" i="3"/>
  <c r="Q201" i="3"/>
  <c r="R200" i="3"/>
  <c r="J200" i="3"/>
  <c r="K199" i="3"/>
  <c r="L198" i="3"/>
  <c r="M197" i="3"/>
  <c r="N196" i="3"/>
  <c r="O195" i="3"/>
  <c r="P194" i="3"/>
  <c r="Q193" i="3"/>
  <c r="R192" i="3"/>
  <c r="J192" i="3"/>
  <c r="K191" i="3"/>
  <c r="N190" i="3"/>
  <c r="R189" i="3"/>
  <c r="M189" i="3"/>
  <c r="P188" i="3"/>
  <c r="K188" i="3"/>
  <c r="O187" i="3"/>
  <c r="R186" i="3"/>
  <c r="M186" i="3"/>
  <c r="Q185" i="3"/>
  <c r="K185" i="3"/>
  <c r="O184" i="3"/>
  <c r="J184" i="3"/>
  <c r="M183" i="3"/>
  <c r="Q182" i="3"/>
  <c r="L182" i="3"/>
  <c r="O181" i="3"/>
  <c r="J181" i="3"/>
  <c r="N180" i="3"/>
  <c r="Q179" i="3"/>
  <c r="L179" i="3"/>
  <c r="P178" i="3"/>
  <c r="J178" i="3"/>
  <c r="N177" i="3"/>
  <c r="R176" i="3"/>
  <c r="L176" i="3"/>
  <c r="Q175" i="3"/>
  <c r="M175" i="3"/>
  <c r="R174" i="3"/>
  <c r="N174" i="3"/>
  <c r="J174" i="3"/>
  <c r="O173" i="3"/>
  <c r="K173" i="3"/>
  <c r="P172" i="3"/>
  <c r="L172" i="3"/>
  <c r="Q171" i="3"/>
  <c r="M171" i="3"/>
  <c r="R170" i="3"/>
  <c r="N170" i="3"/>
  <c r="J170" i="3"/>
  <c r="O169" i="3"/>
  <c r="K169" i="3"/>
  <c r="P168" i="3"/>
  <c r="L168" i="3"/>
  <c r="Q167" i="3"/>
  <c r="M167" i="3"/>
  <c r="R166" i="3"/>
  <c r="N166" i="3"/>
  <c r="J166" i="3"/>
  <c r="O165" i="3"/>
  <c r="K165" i="3"/>
  <c r="P164" i="3"/>
  <c r="L164" i="3"/>
  <c r="Q163" i="3"/>
  <c r="M163" i="3"/>
  <c r="R162" i="3"/>
  <c r="N162" i="3"/>
  <c r="J162" i="3"/>
  <c r="O161" i="3"/>
  <c r="K161" i="3"/>
  <c r="P160" i="3"/>
  <c r="L160" i="3"/>
  <c r="Q159" i="3"/>
  <c r="M159" i="3"/>
  <c r="R158" i="3"/>
  <c r="N158" i="3"/>
  <c r="J158" i="3"/>
  <c r="O157" i="3"/>
  <c r="K157" i="3"/>
  <c r="P156" i="3"/>
  <c r="L156" i="3"/>
  <c r="Q155" i="3"/>
  <c r="M155" i="3"/>
  <c r="R154" i="3"/>
  <c r="N154" i="3"/>
  <c r="J154" i="3"/>
  <c r="O153" i="3"/>
  <c r="K153" i="3"/>
  <c r="P152" i="3"/>
  <c r="L152" i="3"/>
  <c r="Q151" i="3"/>
  <c r="M151" i="3"/>
  <c r="R150" i="3"/>
  <c r="N150" i="3"/>
  <c r="J150" i="3"/>
  <c r="O149" i="3"/>
  <c r="K149" i="3"/>
  <c r="P148" i="3"/>
  <c r="L148" i="3"/>
  <c r="Q147" i="3"/>
  <c r="M147" i="3"/>
  <c r="R146" i="3"/>
  <c r="N146" i="3"/>
  <c r="J146" i="3"/>
  <c r="O145" i="3"/>
  <c r="K145" i="3"/>
  <c r="P144" i="3"/>
  <c r="L144" i="3"/>
  <c r="Q143" i="3"/>
  <c r="M143" i="3"/>
  <c r="R142" i="3"/>
  <c r="N142" i="3"/>
  <c r="J142" i="3"/>
  <c r="L296" i="3"/>
  <c r="K289" i="3"/>
  <c r="J282" i="3"/>
  <c r="R274" i="3"/>
  <c r="Q267" i="3"/>
  <c r="L261" i="3"/>
  <c r="O256" i="3"/>
  <c r="Q251" i="3"/>
  <c r="J247" i="3"/>
  <c r="M242" i="3"/>
  <c r="O237" i="3"/>
  <c r="O234" i="3"/>
  <c r="K232" i="3"/>
  <c r="Q229" i="3"/>
  <c r="N227" i="3"/>
  <c r="J225" i="3"/>
  <c r="P222" i="3"/>
  <c r="M220" i="3"/>
  <c r="M218" i="3"/>
  <c r="O216" i="3"/>
  <c r="Q214" i="3"/>
  <c r="J213" i="3"/>
  <c r="L211" i="3"/>
  <c r="N209" i="3"/>
  <c r="P207" i="3"/>
  <c r="R205" i="3"/>
  <c r="K204" i="3"/>
  <c r="M202" i="3"/>
  <c r="O200" i="3"/>
  <c r="Q198" i="3"/>
  <c r="J197" i="3"/>
  <c r="L195" i="3"/>
  <c r="N193" i="3"/>
  <c r="P191" i="3"/>
  <c r="M190" i="3"/>
  <c r="K189" i="3"/>
  <c r="J188" i="3"/>
  <c r="Q186" i="3"/>
  <c r="O185" i="3"/>
  <c r="N184" i="3"/>
  <c r="L183" i="3"/>
  <c r="J182" i="3"/>
  <c r="R180" i="3"/>
  <c r="P179" i="3"/>
  <c r="N178" i="3"/>
  <c r="M177" i="3"/>
  <c r="K176" i="3"/>
  <c r="L175" i="3"/>
  <c r="M174" i="3"/>
  <c r="N173" i="3"/>
  <c r="O172" i="3"/>
  <c r="P171" i="3"/>
  <c r="Q170" i="3"/>
  <c r="R169" i="3"/>
  <c r="J169" i="3"/>
  <c r="K168" i="3"/>
  <c r="L167" i="3"/>
  <c r="M166" i="3"/>
  <c r="N165" i="3"/>
  <c r="O164" i="3"/>
  <c r="P163" i="3"/>
  <c r="Q162" i="3"/>
  <c r="R161" i="3"/>
  <c r="J161" i="3"/>
  <c r="K160" i="3"/>
  <c r="L159" i="3"/>
  <c r="M158" i="3"/>
  <c r="N157" i="3"/>
  <c r="O156" i="3"/>
  <c r="P155" i="3"/>
  <c r="Q154" i="3"/>
  <c r="R153" i="3"/>
  <c r="J153" i="3"/>
  <c r="K152" i="3"/>
  <c r="L151" i="3"/>
  <c r="M150" i="3"/>
  <c r="N149" i="3"/>
  <c r="O148" i="3"/>
  <c r="P147" i="3"/>
  <c r="Q146" i="3"/>
  <c r="L146" i="3"/>
  <c r="P145" i="3"/>
  <c r="J145" i="3"/>
  <c r="N144" i="3"/>
  <c r="R143" i="3"/>
  <c r="L143" i="3"/>
  <c r="P142" i="3"/>
  <c r="K142" i="3"/>
  <c r="O141" i="3"/>
  <c r="K141" i="3"/>
  <c r="P140" i="3"/>
  <c r="L140" i="3"/>
  <c r="Q139" i="3"/>
  <c r="M139" i="3"/>
  <c r="R138" i="3"/>
  <c r="N138" i="3"/>
  <c r="J138" i="3"/>
  <c r="O137" i="3"/>
  <c r="K137" i="3"/>
  <c r="P136" i="3"/>
  <c r="L136" i="3"/>
  <c r="Q135" i="3"/>
  <c r="M135" i="3"/>
  <c r="R134" i="3"/>
  <c r="N134" i="3"/>
  <c r="J134" i="3"/>
  <c r="O133" i="3"/>
  <c r="K133" i="3"/>
  <c r="P132" i="3"/>
  <c r="L132" i="3"/>
  <c r="Q131" i="3"/>
  <c r="M131" i="3"/>
  <c r="R130" i="3"/>
  <c r="N130" i="3"/>
  <c r="J130" i="3"/>
  <c r="O129" i="3"/>
  <c r="K129" i="3"/>
  <c r="P128" i="3"/>
  <c r="L128" i="3"/>
  <c r="Q127" i="3"/>
  <c r="M127" i="3"/>
  <c r="R126" i="3"/>
  <c r="N126" i="3"/>
  <c r="J126" i="3"/>
  <c r="O125" i="3"/>
  <c r="K125" i="3"/>
  <c r="P124" i="3"/>
  <c r="L124" i="3"/>
  <c r="Q123" i="3"/>
  <c r="M123" i="3"/>
  <c r="R122" i="3"/>
  <c r="N122" i="3"/>
  <c r="J122" i="3"/>
  <c r="O121" i="3"/>
  <c r="K121" i="3"/>
  <c r="P120" i="3"/>
  <c r="L120" i="3"/>
  <c r="Q119" i="3"/>
  <c r="M119" i="3"/>
  <c r="R118" i="3"/>
  <c r="N118" i="3"/>
  <c r="J118" i="3"/>
  <c r="O117" i="3"/>
  <c r="K117" i="3"/>
  <c r="P116" i="3"/>
  <c r="L116" i="3"/>
  <c r="Q115" i="3"/>
  <c r="M115" i="3"/>
  <c r="R114" i="3"/>
  <c r="N114" i="3"/>
  <c r="J114" i="3"/>
  <c r="O113" i="3"/>
  <c r="K113" i="3"/>
  <c r="P112" i="3"/>
  <c r="L112" i="3"/>
  <c r="Q111" i="3"/>
  <c r="M111" i="3"/>
  <c r="R110" i="3"/>
  <c r="N110" i="3"/>
  <c r="J110" i="3"/>
  <c r="O109" i="3"/>
  <c r="K109" i="3"/>
  <c r="P108" i="3"/>
  <c r="L108" i="3"/>
  <c r="Q107" i="3"/>
  <c r="M107" i="3"/>
  <c r="R106" i="3"/>
  <c r="N106" i="3"/>
  <c r="J106" i="3"/>
  <c r="O105" i="3"/>
  <c r="K105" i="3"/>
  <c r="P104" i="3"/>
  <c r="L104" i="3"/>
  <c r="Q103" i="3"/>
  <c r="M103" i="3"/>
  <c r="R102" i="3"/>
  <c r="N102" i="3"/>
  <c r="J102" i="3"/>
  <c r="O101" i="3"/>
  <c r="K101" i="3"/>
  <c r="P100" i="3"/>
  <c r="L100" i="3"/>
  <c r="Q99" i="3"/>
  <c r="M99" i="3"/>
  <c r="R98" i="3"/>
  <c r="N98" i="3"/>
  <c r="J98" i="3"/>
  <c r="O97" i="3"/>
  <c r="K97" i="3"/>
  <c r="P96" i="3"/>
  <c r="L96" i="3"/>
  <c r="Q95" i="3"/>
  <c r="M95" i="3"/>
  <c r="R94" i="3"/>
  <c r="N94" i="3"/>
  <c r="J94" i="3"/>
  <c r="O93" i="3"/>
  <c r="K93" i="3"/>
  <c r="P92" i="3"/>
  <c r="L92" i="3"/>
  <c r="Q91" i="3"/>
  <c r="M91" i="3"/>
  <c r="R90" i="3"/>
  <c r="N90" i="3"/>
  <c r="J90" i="3"/>
  <c r="O89" i="3"/>
  <c r="K89" i="3"/>
  <c r="P88" i="3"/>
  <c r="L88" i="3"/>
  <c r="Q87" i="3"/>
  <c r="M87" i="3"/>
  <c r="R86" i="3"/>
  <c r="N86" i="3"/>
  <c r="J86" i="3"/>
  <c r="O85" i="3"/>
  <c r="K85" i="3"/>
  <c r="P84" i="3"/>
  <c r="L84" i="3"/>
  <c r="Q83" i="3"/>
  <c r="M83" i="3"/>
  <c r="R82" i="3"/>
  <c r="N82" i="3"/>
  <c r="J82" i="3"/>
  <c r="O81" i="3"/>
  <c r="K81" i="3"/>
  <c r="P80" i="3"/>
  <c r="L80" i="3"/>
  <c r="Q79" i="3"/>
  <c r="M79" i="3"/>
  <c r="R78" i="3"/>
  <c r="N78" i="3"/>
  <c r="J78" i="3"/>
  <c r="P76" i="3"/>
  <c r="L76" i="3"/>
  <c r="Q75" i="3"/>
  <c r="M75" i="3"/>
  <c r="R74" i="3"/>
  <c r="N74" i="3"/>
  <c r="J74" i="3"/>
  <c r="O73" i="3"/>
  <c r="K73" i="3"/>
  <c r="P72" i="3"/>
  <c r="L72" i="3"/>
  <c r="Q71" i="3"/>
  <c r="M71" i="3"/>
  <c r="R70" i="3"/>
  <c r="N70" i="3"/>
  <c r="J70" i="3"/>
  <c r="O69" i="3"/>
  <c r="K69" i="3"/>
  <c r="P68" i="3"/>
  <c r="L68" i="3"/>
  <c r="Q67" i="3"/>
  <c r="M67" i="3"/>
  <c r="R66" i="3"/>
  <c r="N66" i="3"/>
  <c r="J66" i="3"/>
  <c r="O65" i="3"/>
  <c r="K65" i="3"/>
  <c r="P64" i="3"/>
  <c r="L64" i="3"/>
  <c r="Q63" i="3"/>
  <c r="M63" i="3"/>
  <c r="R62" i="3"/>
  <c r="N62" i="3"/>
  <c r="J62" i="3"/>
  <c r="O61" i="3"/>
  <c r="K61" i="3"/>
  <c r="P60" i="3"/>
  <c r="L60" i="3"/>
  <c r="Q59" i="3"/>
  <c r="M59" i="3"/>
  <c r="R58" i="3"/>
  <c r="N58" i="3"/>
  <c r="J58" i="3"/>
  <c r="O57" i="3"/>
  <c r="K57" i="3"/>
  <c r="P56" i="3"/>
  <c r="L56" i="3"/>
  <c r="Q55" i="3"/>
  <c r="M55" i="3"/>
  <c r="R54" i="3"/>
  <c r="N54" i="3"/>
  <c r="J54" i="3"/>
  <c r="O53" i="3"/>
  <c r="K53" i="3"/>
  <c r="P52" i="3"/>
  <c r="L52" i="3"/>
  <c r="Q51" i="3"/>
  <c r="M51" i="3"/>
  <c r="R50" i="3"/>
  <c r="N50" i="3"/>
  <c r="J50" i="3"/>
  <c r="O49" i="3"/>
  <c r="K49" i="3"/>
  <c r="P48" i="3"/>
  <c r="L48" i="3"/>
  <c r="Q47" i="3"/>
  <c r="M47" i="3"/>
  <c r="R46" i="3"/>
  <c r="N46" i="3"/>
  <c r="J46" i="3"/>
  <c r="O45" i="3"/>
  <c r="K45" i="3"/>
  <c r="P44" i="3"/>
  <c r="L44" i="3"/>
  <c r="Q43" i="3"/>
  <c r="M43" i="3"/>
  <c r="R42" i="3"/>
  <c r="N42" i="3"/>
  <c r="J42" i="3"/>
  <c r="O41" i="3"/>
  <c r="K41" i="3"/>
  <c r="P40" i="3"/>
  <c r="L40" i="3"/>
  <c r="Q39" i="3"/>
  <c r="M39" i="3"/>
  <c r="R38" i="3"/>
  <c r="N38" i="3"/>
  <c r="J38" i="3"/>
  <c r="O37" i="3"/>
  <c r="K37" i="3"/>
  <c r="P36" i="3"/>
  <c r="L36" i="3"/>
  <c r="Q35" i="3"/>
  <c r="M35" i="3"/>
  <c r="R34" i="3"/>
  <c r="N34" i="3"/>
  <c r="J34" i="3"/>
  <c r="O33" i="3"/>
  <c r="K33" i="3"/>
  <c r="P32" i="3"/>
  <c r="L32" i="3"/>
  <c r="Q31" i="3"/>
  <c r="M31" i="3"/>
  <c r="R30" i="3"/>
  <c r="N30" i="3"/>
  <c r="J30" i="3"/>
  <c r="O29" i="3"/>
  <c r="K29" i="3"/>
  <c r="P28" i="3"/>
  <c r="K296" i="3"/>
  <c r="J289" i="3"/>
  <c r="R281" i="3"/>
  <c r="Q274" i="3"/>
  <c r="P267" i="3"/>
  <c r="K261" i="3"/>
  <c r="M256" i="3"/>
  <c r="P251" i="3"/>
  <c r="R246" i="3"/>
  <c r="K242" i="3"/>
  <c r="N237" i="3"/>
  <c r="M234" i="3"/>
  <c r="J232" i="3"/>
  <c r="P229" i="3"/>
  <c r="L227" i="3"/>
  <c r="R224" i="3"/>
  <c r="O222" i="3"/>
  <c r="K220" i="3"/>
  <c r="L218" i="3"/>
  <c r="N216" i="3"/>
  <c r="P214" i="3"/>
  <c r="R212" i="3"/>
  <c r="K211" i="3"/>
  <c r="M209" i="3"/>
  <c r="O207" i="3"/>
  <c r="Q205" i="3"/>
  <c r="J204" i="3"/>
  <c r="L202" i="3"/>
  <c r="N200" i="3"/>
  <c r="P198" i="3"/>
  <c r="R196" i="3"/>
  <c r="K195" i="3"/>
  <c r="M193" i="3"/>
  <c r="O191" i="3"/>
  <c r="L190" i="3"/>
  <c r="J189" i="3"/>
  <c r="Q187" i="3"/>
  <c r="P186" i="3"/>
  <c r="N185" i="3"/>
  <c r="L184" i="3"/>
  <c r="K183" i="3"/>
  <c r="R181" i="3"/>
  <c r="P180" i="3"/>
  <c r="O179" i="3"/>
  <c r="M178" i="3"/>
  <c r="K177" i="3"/>
  <c r="J176" i="3"/>
  <c r="K175" i="3"/>
  <c r="L174" i="3"/>
  <c r="M173" i="3"/>
  <c r="N172" i="3"/>
  <c r="O171" i="3"/>
  <c r="P170" i="3"/>
  <c r="Q169" i="3"/>
  <c r="R168" i="3"/>
  <c r="J168" i="3"/>
  <c r="K167" i="3"/>
  <c r="L166" i="3"/>
  <c r="M165" i="3"/>
  <c r="N164" i="3"/>
  <c r="O163" i="3"/>
  <c r="P162" i="3"/>
  <c r="Q161" i="3"/>
  <c r="R160" i="3"/>
  <c r="J160" i="3"/>
  <c r="K159" i="3"/>
  <c r="L158" i="3"/>
  <c r="M157" i="3"/>
  <c r="N156" i="3"/>
  <c r="O155" i="3"/>
  <c r="P154" i="3"/>
  <c r="Q153" i="3"/>
  <c r="R152" i="3"/>
  <c r="J152" i="3"/>
  <c r="K151" i="3"/>
  <c r="L150" i="3"/>
  <c r="M149" i="3"/>
  <c r="N148" i="3"/>
  <c r="O147" i="3"/>
  <c r="P146" i="3"/>
  <c r="K146" i="3"/>
  <c r="N145" i="3"/>
  <c r="R144" i="3"/>
  <c r="M144" i="3"/>
  <c r="P143" i="3"/>
  <c r="K143" i="3"/>
  <c r="O142" i="3"/>
  <c r="R141" i="3"/>
  <c r="N141" i="3"/>
  <c r="J141" i="3"/>
  <c r="O140" i="3"/>
  <c r="K140" i="3"/>
  <c r="P139" i="3"/>
  <c r="L139" i="3"/>
  <c r="Q138" i="3"/>
  <c r="M138" i="3"/>
  <c r="R137" i="3"/>
  <c r="N137" i="3"/>
  <c r="J137" i="3"/>
  <c r="O136" i="3"/>
  <c r="K136" i="3"/>
  <c r="P135" i="3"/>
  <c r="L135" i="3"/>
  <c r="Q134" i="3"/>
  <c r="M134" i="3"/>
  <c r="R133" i="3"/>
  <c r="N133" i="3"/>
  <c r="J133" i="3"/>
  <c r="O132" i="3"/>
  <c r="K132" i="3"/>
  <c r="P131" i="3"/>
  <c r="L131" i="3"/>
  <c r="Q130" i="3"/>
  <c r="M130" i="3"/>
  <c r="R129" i="3"/>
  <c r="N129" i="3"/>
  <c r="J129" i="3"/>
  <c r="O128" i="3"/>
  <c r="K128" i="3"/>
  <c r="P127" i="3"/>
  <c r="L127" i="3"/>
  <c r="Q126" i="3"/>
  <c r="M126" i="3"/>
  <c r="R125" i="3"/>
  <c r="N125" i="3"/>
  <c r="J125" i="3"/>
  <c r="O124" i="3"/>
  <c r="K124" i="3"/>
  <c r="P123" i="3"/>
  <c r="L123" i="3"/>
  <c r="Q122" i="3"/>
  <c r="M122" i="3"/>
  <c r="R121" i="3"/>
  <c r="N121" i="3"/>
  <c r="J121" i="3"/>
  <c r="O120" i="3"/>
  <c r="K120" i="3"/>
  <c r="P119" i="3"/>
  <c r="L119" i="3"/>
  <c r="Q118" i="3"/>
  <c r="M118" i="3"/>
  <c r="R117" i="3"/>
  <c r="N117" i="3"/>
  <c r="J117" i="3"/>
  <c r="O116" i="3"/>
  <c r="K116" i="3"/>
  <c r="P115" i="3"/>
  <c r="L115" i="3"/>
  <c r="Q114" i="3"/>
  <c r="M114" i="3"/>
  <c r="R113" i="3"/>
  <c r="N113" i="3"/>
  <c r="J113" i="3"/>
  <c r="O112" i="3"/>
  <c r="K112" i="3"/>
  <c r="P111" i="3"/>
  <c r="L111" i="3"/>
  <c r="Q110" i="3"/>
  <c r="M110" i="3"/>
  <c r="R109" i="3"/>
  <c r="N109" i="3"/>
  <c r="J109" i="3"/>
  <c r="O108" i="3"/>
  <c r="K108" i="3"/>
  <c r="P107" i="3"/>
  <c r="L107" i="3"/>
  <c r="Q106" i="3"/>
  <c r="M106" i="3"/>
  <c r="R105" i="3"/>
  <c r="N105" i="3"/>
  <c r="J105" i="3"/>
  <c r="O104" i="3"/>
  <c r="K104" i="3"/>
  <c r="P103" i="3"/>
  <c r="L103" i="3"/>
  <c r="Q102" i="3"/>
  <c r="M102" i="3"/>
  <c r="R101" i="3"/>
  <c r="N101" i="3"/>
  <c r="J101" i="3"/>
  <c r="O100" i="3"/>
  <c r="K100" i="3"/>
  <c r="P99" i="3"/>
  <c r="L99" i="3"/>
  <c r="Q98" i="3"/>
  <c r="M98" i="3"/>
  <c r="R97" i="3"/>
  <c r="N97" i="3"/>
  <c r="J97" i="3"/>
  <c r="O96" i="3"/>
  <c r="K96" i="3"/>
  <c r="P95" i="3"/>
  <c r="L95" i="3"/>
  <c r="Q94" i="3"/>
  <c r="M94" i="3"/>
  <c r="R93" i="3"/>
  <c r="N93" i="3"/>
  <c r="J93" i="3"/>
  <c r="O92" i="3"/>
  <c r="K92" i="3"/>
  <c r="P91" i="3"/>
  <c r="L91" i="3"/>
  <c r="Q90" i="3"/>
  <c r="M90" i="3"/>
  <c r="R89" i="3"/>
  <c r="N89" i="3"/>
  <c r="J89" i="3"/>
  <c r="O88" i="3"/>
  <c r="K88" i="3"/>
  <c r="P87" i="3"/>
  <c r="L87" i="3"/>
  <c r="Q86" i="3"/>
  <c r="M86" i="3"/>
  <c r="R85" i="3"/>
  <c r="N85" i="3"/>
  <c r="J85" i="3"/>
  <c r="O84" i="3"/>
  <c r="K84" i="3"/>
  <c r="P83" i="3"/>
  <c r="L83" i="3"/>
  <c r="Q82" i="3"/>
  <c r="M82" i="3"/>
  <c r="R81" i="3"/>
  <c r="N81" i="3"/>
  <c r="J81" i="3"/>
  <c r="O80" i="3"/>
  <c r="K80" i="3"/>
  <c r="P79" i="3"/>
  <c r="L79" i="3"/>
  <c r="Q78" i="3"/>
  <c r="M78" i="3"/>
  <c r="O76" i="3"/>
  <c r="K76" i="3"/>
  <c r="P75" i="3"/>
  <c r="L75" i="3"/>
  <c r="Q74" i="3"/>
  <c r="M74" i="3"/>
  <c r="R73" i="3"/>
  <c r="N73" i="3"/>
  <c r="J73" i="3"/>
  <c r="O72" i="3"/>
  <c r="K72" i="3"/>
  <c r="P71" i="3"/>
  <c r="L71" i="3"/>
  <c r="Q70" i="3"/>
  <c r="M70" i="3"/>
  <c r="R69" i="3"/>
  <c r="N69" i="3"/>
  <c r="J69" i="3"/>
  <c r="O68" i="3"/>
  <c r="K68" i="3"/>
  <c r="P67" i="3"/>
  <c r="L67" i="3"/>
  <c r="Q66" i="3"/>
  <c r="M66" i="3"/>
  <c r="R65" i="3"/>
  <c r="N65" i="3"/>
  <c r="J65" i="3"/>
  <c r="O64" i="3"/>
  <c r="K64" i="3"/>
  <c r="P63" i="3"/>
  <c r="L63" i="3"/>
  <c r="Q62" i="3"/>
  <c r="M62" i="3"/>
  <c r="R61" i="3"/>
  <c r="N61" i="3"/>
  <c r="J61" i="3"/>
  <c r="O60" i="3"/>
  <c r="K60" i="3"/>
  <c r="P59" i="3"/>
  <c r="L59" i="3"/>
  <c r="Q58" i="3"/>
  <c r="M58" i="3"/>
  <c r="R57" i="3"/>
  <c r="N57" i="3"/>
  <c r="J57" i="3"/>
  <c r="O56" i="3"/>
  <c r="K56" i="3"/>
  <c r="P55" i="3"/>
  <c r="L55" i="3"/>
  <c r="Q54" i="3"/>
  <c r="M54" i="3"/>
  <c r="R53" i="3"/>
  <c r="N53" i="3"/>
  <c r="J53" i="3"/>
  <c r="O52" i="3"/>
  <c r="K52" i="3"/>
  <c r="P51" i="3"/>
  <c r="L51" i="3"/>
  <c r="Q50" i="3"/>
  <c r="M50" i="3"/>
  <c r="R49" i="3"/>
  <c r="N49" i="3"/>
  <c r="J49" i="3"/>
  <c r="O48" i="3"/>
  <c r="K48" i="3"/>
  <c r="P47" i="3"/>
  <c r="L47" i="3"/>
  <c r="Q46" i="3"/>
  <c r="M46" i="3"/>
  <c r="R45" i="3"/>
  <c r="N45" i="3"/>
  <c r="J45" i="3"/>
  <c r="O44" i="3"/>
  <c r="K44" i="3"/>
  <c r="P43" i="3"/>
  <c r="L43" i="3"/>
  <c r="Q42" i="3"/>
  <c r="M42" i="3"/>
  <c r="R41" i="3"/>
  <c r="P292" i="3"/>
  <c r="N278" i="3"/>
  <c r="L264" i="3"/>
  <c r="K254" i="3"/>
  <c r="P244" i="3"/>
  <c r="Q235" i="3"/>
  <c r="J231" i="3"/>
  <c r="L226" i="3"/>
  <c r="N221" i="3"/>
  <c r="N217" i="3"/>
  <c r="R213" i="3"/>
  <c r="M210" i="3"/>
  <c r="Q206" i="3"/>
  <c r="L203" i="3"/>
  <c r="P199" i="3"/>
  <c r="K196" i="3"/>
  <c r="O192" i="3"/>
  <c r="Q189" i="3"/>
  <c r="M187" i="3"/>
  <c r="J185" i="3"/>
  <c r="P182" i="3"/>
  <c r="L180" i="3"/>
  <c r="R177" i="3"/>
  <c r="P175" i="3"/>
  <c r="R173" i="3"/>
  <c r="K172" i="3"/>
  <c r="M170" i="3"/>
  <c r="O168" i="3"/>
  <c r="Q166" i="3"/>
  <c r="J165" i="3"/>
  <c r="L163" i="3"/>
  <c r="N161" i="3"/>
  <c r="P159" i="3"/>
  <c r="R157" i="3"/>
  <c r="K156" i="3"/>
  <c r="M154" i="3"/>
  <c r="O152" i="3"/>
  <c r="Q150" i="3"/>
  <c r="J149" i="3"/>
  <c r="L147" i="3"/>
  <c r="R145" i="3"/>
  <c r="Q144" i="3"/>
  <c r="O143" i="3"/>
  <c r="M142" i="3"/>
  <c r="M141" i="3"/>
  <c r="N140" i="3"/>
  <c r="O139" i="3"/>
  <c r="P138" i="3"/>
  <c r="Q137" i="3"/>
  <c r="R136" i="3"/>
  <c r="J136" i="3"/>
  <c r="K135" i="3"/>
  <c r="L134" i="3"/>
  <c r="M133" i="3"/>
  <c r="N132" i="3"/>
  <c r="O131" i="3"/>
  <c r="P130" i="3"/>
  <c r="Q129" i="3"/>
  <c r="R128" i="3"/>
  <c r="J128" i="3"/>
  <c r="K127" i="3"/>
  <c r="L126" i="3"/>
  <c r="M125" i="3"/>
  <c r="N124" i="3"/>
  <c r="O123" i="3"/>
  <c r="P122" i="3"/>
  <c r="Q121" i="3"/>
  <c r="R120" i="3"/>
  <c r="J120" i="3"/>
  <c r="K119" i="3"/>
  <c r="L118" i="3"/>
  <c r="M117" i="3"/>
  <c r="N116" i="3"/>
  <c r="O115" i="3"/>
  <c r="P114" i="3"/>
  <c r="Q113" i="3"/>
  <c r="R112" i="3"/>
  <c r="J112" i="3"/>
  <c r="K111" i="3"/>
  <c r="L110" i="3"/>
  <c r="M109" i="3"/>
  <c r="N108" i="3"/>
  <c r="O107" i="3"/>
  <c r="P106" i="3"/>
  <c r="Q105" i="3"/>
  <c r="R104" i="3"/>
  <c r="J104" i="3"/>
  <c r="K103" i="3"/>
  <c r="L102" i="3"/>
  <c r="M101" i="3"/>
  <c r="N100" i="3"/>
  <c r="O99" i="3"/>
  <c r="P98" i="3"/>
  <c r="Q97" i="3"/>
  <c r="R96" i="3"/>
  <c r="J96" i="3"/>
  <c r="K95" i="3"/>
  <c r="L94" i="3"/>
  <c r="M93" i="3"/>
  <c r="N92" i="3"/>
  <c r="O91" i="3"/>
  <c r="P90" i="3"/>
  <c r="Q89" i="3"/>
  <c r="R88" i="3"/>
  <c r="J88" i="3"/>
  <c r="K87" i="3"/>
  <c r="L86" i="3"/>
  <c r="M85" i="3"/>
  <c r="N84" i="3"/>
  <c r="O83" i="3"/>
  <c r="P82" i="3"/>
  <c r="Q81" i="3"/>
  <c r="R80" i="3"/>
  <c r="J80" i="3"/>
  <c r="K79" i="3"/>
  <c r="L78" i="3"/>
  <c r="Q76" i="3"/>
  <c r="R75" i="3"/>
  <c r="J75" i="3"/>
  <c r="K74" i="3"/>
  <c r="L73" i="3"/>
  <c r="M72" i="3"/>
  <c r="N71" i="3"/>
  <c r="O70" i="3"/>
  <c r="P69" i="3"/>
  <c r="Q68" i="3"/>
  <c r="R67" i="3"/>
  <c r="J67" i="3"/>
  <c r="K66" i="3"/>
  <c r="L65" i="3"/>
  <c r="M64" i="3"/>
  <c r="N63" i="3"/>
  <c r="O62" i="3"/>
  <c r="P61" i="3"/>
  <c r="Q60" i="3"/>
  <c r="R59" i="3"/>
  <c r="J59" i="3"/>
  <c r="K58" i="3"/>
  <c r="L57" i="3"/>
  <c r="M56" i="3"/>
  <c r="N55" i="3"/>
  <c r="O54" i="3"/>
  <c r="P53" i="3"/>
  <c r="Q52" i="3"/>
  <c r="R51" i="3"/>
  <c r="J51" i="3"/>
  <c r="K50" i="3"/>
  <c r="L49" i="3"/>
  <c r="M48" i="3"/>
  <c r="N47" i="3"/>
  <c r="O46" i="3"/>
  <c r="P45" i="3"/>
  <c r="Q44" i="3"/>
  <c r="R43" i="3"/>
  <c r="J43" i="3"/>
  <c r="K42" i="3"/>
  <c r="M41" i="3"/>
  <c r="Q40" i="3"/>
  <c r="K40" i="3"/>
  <c r="O39" i="3"/>
  <c r="J39" i="3"/>
  <c r="M38" i="3"/>
  <c r="Q37" i="3"/>
  <c r="L37" i="3"/>
  <c r="O36" i="3"/>
  <c r="J36" i="3"/>
  <c r="N35" i="3"/>
  <c r="Q34" i="3"/>
  <c r="L34" i="3"/>
  <c r="P33" i="3"/>
  <c r="J33" i="3"/>
  <c r="N32" i="3"/>
  <c r="R31" i="3"/>
  <c r="L31" i="3"/>
  <c r="P30" i="3"/>
  <c r="K30" i="3"/>
  <c r="N29" i="3"/>
  <c r="R28" i="3"/>
  <c r="M28" i="3"/>
  <c r="R27" i="3"/>
  <c r="N27" i="3"/>
  <c r="J27" i="3"/>
  <c r="O26" i="3"/>
  <c r="K26" i="3"/>
  <c r="P25" i="3"/>
  <c r="L25" i="3"/>
  <c r="Q24" i="3"/>
  <c r="M24" i="3"/>
  <c r="R23" i="3"/>
  <c r="N23" i="3"/>
  <c r="J23" i="3"/>
  <c r="O22" i="3"/>
  <c r="K22" i="3"/>
  <c r="P21" i="3"/>
  <c r="L21" i="3"/>
  <c r="Q20" i="3"/>
  <c r="M20" i="3"/>
  <c r="R19" i="3"/>
  <c r="N19" i="3"/>
  <c r="J19" i="3"/>
  <c r="O18" i="3"/>
  <c r="K18" i="3"/>
  <c r="P17" i="3"/>
  <c r="L17" i="3"/>
  <c r="Q16" i="3"/>
  <c r="M16" i="3"/>
  <c r="R15" i="3"/>
  <c r="N15" i="3"/>
  <c r="J15" i="3"/>
  <c r="O14" i="3"/>
  <c r="K14" i="3"/>
  <c r="P13" i="3"/>
  <c r="L13" i="3"/>
  <c r="Q12" i="3"/>
  <c r="M12" i="3"/>
  <c r="R11" i="3"/>
  <c r="N11" i="3"/>
  <c r="J11" i="3"/>
  <c r="O10" i="3"/>
  <c r="K10" i="3"/>
  <c r="P9" i="3"/>
  <c r="L9" i="3"/>
  <c r="Q8" i="3"/>
  <c r="M8" i="3"/>
  <c r="R7" i="3"/>
  <c r="N7" i="3"/>
  <c r="J7" i="3"/>
  <c r="O6" i="3"/>
  <c r="K6" i="3"/>
  <c r="P5" i="3"/>
  <c r="L5" i="3"/>
  <c r="Q4" i="3"/>
  <c r="M4" i="3"/>
  <c r="R3" i="3"/>
  <c r="N3" i="3"/>
  <c r="J3" i="3"/>
  <c r="O2" i="3"/>
  <c r="K2" i="3"/>
  <c r="R197" i="3"/>
  <c r="Q183" i="3"/>
  <c r="P176" i="3"/>
  <c r="J173" i="3"/>
  <c r="N169" i="3"/>
  <c r="R165" i="3"/>
  <c r="M162" i="3"/>
  <c r="Q158" i="3"/>
  <c r="L155" i="3"/>
  <c r="P151" i="3"/>
  <c r="K148" i="3"/>
  <c r="M145" i="3"/>
  <c r="J143" i="3"/>
  <c r="R140" i="3"/>
  <c r="K139" i="3"/>
  <c r="M137" i="3"/>
  <c r="O135" i="3"/>
  <c r="R132" i="3"/>
  <c r="K131" i="3"/>
  <c r="M129" i="3"/>
  <c r="O127" i="3"/>
  <c r="Q125" i="3"/>
  <c r="J124" i="3"/>
  <c r="L122" i="3"/>
  <c r="N120" i="3"/>
  <c r="P118" i="3"/>
  <c r="R116" i="3"/>
  <c r="K115" i="3"/>
  <c r="M113" i="3"/>
  <c r="O111" i="3"/>
  <c r="Q109" i="3"/>
  <c r="J108" i="3"/>
  <c r="L106" i="3"/>
  <c r="N104" i="3"/>
  <c r="P102" i="3"/>
  <c r="R100" i="3"/>
  <c r="K99" i="3"/>
  <c r="M97" i="3"/>
  <c r="O95" i="3"/>
  <c r="Q93" i="3"/>
  <c r="J92" i="3"/>
  <c r="L90" i="3"/>
  <c r="N88" i="3"/>
  <c r="P86" i="3"/>
  <c r="J84" i="3"/>
  <c r="L82" i="3"/>
  <c r="N80" i="3"/>
  <c r="P78" i="3"/>
  <c r="M76" i="3"/>
  <c r="O74" i="3"/>
  <c r="Q72" i="3"/>
  <c r="J71" i="3"/>
  <c r="L69" i="3"/>
  <c r="N67" i="3"/>
  <c r="Q64" i="3"/>
  <c r="J63" i="3"/>
  <c r="L61" i="3"/>
  <c r="N59" i="3"/>
  <c r="P57" i="3"/>
  <c r="R55" i="3"/>
  <c r="K54" i="3"/>
  <c r="M52" i="3"/>
  <c r="O50" i="3"/>
  <c r="P49" i="3"/>
  <c r="R47" i="3"/>
  <c r="K46" i="3"/>
  <c r="M44" i="3"/>
  <c r="P41" i="3"/>
  <c r="N40" i="3"/>
  <c r="L39" i="3"/>
  <c r="K38" i="3"/>
  <c r="R36" i="3"/>
  <c r="P35" i="3"/>
  <c r="O34" i="3"/>
  <c r="M33" i="3"/>
  <c r="K32" i="3"/>
  <c r="J31" i="3"/>
  <c r="Q29" i="3"/>
  <c r="O28" i="3"/>
  <c r="P27" i="3"/>
  <c r="Q26" i="3"/>
  <c r="R25" i="3"/>
  <c r="J25" i="3"/>
  <c r="O292" i="3"/>
  <c r="M278" i="3"/>
  <c r="K264" i="3"/>
  <c r="J254" i="3"/>
  <c r="O244" i="3"/>
  <c r="P235" i="3"/>
  <c r="Q230" i="3"/>
  <c r="K226" i="3"/>
  <c r="M221" i="3"/>
  <c r="M217" i="3"/>
  <c r="Q213" i="3"/>
  <c r="L210" i="3"/>
  <c r="P206" i="3"/>
  <c r="K203" i="3"/>
  <c r="O199" i="3"/>
  <c r="J196" i="3"/>
  <c r="N192" i="3"/>
  <c r="O189" i="3"/>
  <c r="L187" i="3"/>
  <c r="R184" i="3"/>
  <c r="N182" i="3"/>
  <c r="K180" i="3"/>
  <c r="Q177" i="3"/>
  <c r="O175" i="3"/>
  <c r="Q173" i="3"/>
  <c r="J172" i="3"/>
  <c r="L170" i="3"/>
  <c r="N168" i="3"/>
  <c r="P166" i="3"/>
  <c r="R164" i="3"/>
  <c r="K163" i="3"/>
  <c r="M161" i="3"/>
  <c r="O159" i="3"/>
  <c r="Q157" i="3"/>
  <c r="J156" i="3"/>
  <c r="L154" i="3"/>
  <c r="N152" i="3"/>
  <c r="P150" i="3"/>
  <c r="R148" i="3"/>
  <c r="K147" i="3"/>
  <c r="Q145" i="3"/>
  <c r="O144" i="3"/>
  <c r="N143" i="3"/>
  <c r="L142" i="3"/>
  <c r="L141" i="3"/>
  <c r="M140" i="3"/>
  <c r="N139" i="3"/>
  <c r="O138" i="3"/>
  <c r="P137" i="3"/>
  <c r="Q136" i="3"/>
  <c r="R135" i="3"/>
  <c r="J135" i="3"/>
  <c r="K134" i="3"/>
  <c r="L133" i="3"/>
  <c r="M132" i="3"/>
  <c r="N131" i="3"/>
  <c r="O130" i="3"/>
  <c r="P129" i="3"/>
  <c r="Q128" i="3"/>
  <c r="R127" i="3"/>
  <c r="J127" i="3"/>
  <c r="K126" i="3"/>
  <c r="L125" i="3"/>
  <c r="M124" i="3"/>
  <c r="N123" i="3"/>
  <c r="O122" i="3"/>
  <c r="P121" i="3"/>
  <c r="Q120" i="3"/>
  <c r="R119" i="3"/>
  <c r="J119" i="3"/>
  <c r="K118" i="3"/>
  <c r="L117" i="3"/>
  <c r="M116" i="3"/>
  <c r="N115" i="3"/>
  <c r="O114" i="3"/>
  <c r="P113" i="3"/>
  <c r="Q112" i="3"/>
  <c r="R111" i="3"/>
  <c r="J111" i="3"/>
  <c r="K110" i="3"/>
  <c r="L109" i="3"/>
  <c r="M108" i="3"/>
  <c r="N107" i="3"/>
  <c r="O106" i="3"/>
  <c r="P105" i="3"/>
  <c r="Q104" i="3"/>
  <c r="R103" i="3"/>
  <c r="J103" i="3"/>
  <c r="K102" i="3"/>
  <c r="L101" i="3"/>
  <c r="M100" i="3"/>
  <c r="N99" i="3"/>
  <c r="O98" i="3"/>
  <c r="P97" i="3"/>
  <c r="Q96" i="3"/>
  <c r="R95" i="3"/>
  <c r="J95" i="3"/>
  <c r="K94" i="3"/>
  <c r="L93" i="3"/>
  <c r="M92" i="3"/>
  <c r="N91" i="3"/>
  <c r="O90" i="3"/>
  <c r="P89" i="3"/>
  <c r="Q88" i="3"/>
  <c r="R87" i="3"/>
  <c r="J87" i="3"/>
  <c r="K86" i="3"/>
  <c r="L85" i="3"/>
  <c r="M84" i="3"/>
  <c r="N83" i="3"/>
  <c r="O82" i="3"/>
  <c r="P81" i="3"/>
  <c r="Q80" i="3"/>
  <c r="R79" i="3"/>
  <c r="J79" i="3"/>
  <c r="K78" i="3"/>
  <c r="N76" i="3"/>
  <c r="O75" i="3"/>
  <c r="P74" i="3"/>
  <c r="Q73" i="3"/>
  <c r="R72" i="3"/>
  <c r="J72" i="3"/>
  <c r="K71" i="3"/>
  <c r="L70" i="3"/>
  <c r="M69" i="3"/>
  <c r="N68" i="3"/>
  <c r="O67" i="3"/>
  <c r="P66" i="3"/>
  <c r="Q65" i="3"/>
  <c r="R64" i="3"/>
  <c r="J64" i="3"/>
  <c r="K63" i="3"/>
  <c r="L62" i="3"/>
  <c r="M61" i="3"/>
  <c r="N60" i="3"/>
  <c r="O59" i="3"/>
  <c r="P58" i="3"/>
  <c r="Q57" i="3"/>
  <c r="R56" i="3"/>
  <c r="J56" i="3"/>
  <c r="K55" i="3"/>
  <c r="L54" i="3"/>
  <c r="M53" i="3"/>
  <c r="N52" i="3"/>
  <c r="O51" i="3"/>
  <c r="P50" i="3"/>
  <c r="Q49" i="3"/>
  <c r="R48" i="3"/>
  <c r="J48" i="3"/>
  <c r="K47" i="3"/>
  <c r="L46" i="3"/>
  <c r="M45" i="3"/>
  <c r="N44" i="3"/>
  <c r="O43" i="3"/>
  <c r="P42" i="3"/>
  <c r="Q41" i="3"/>
  <c r="L41" i="3"/>
  <c r="O40" i="3"/>
  <c r="J40" i="3"/>
  <c r="N39" i="3"/>
  <c r="Q38" i="3"/>
  <c r="L38" i="3"/>
  <c r="P37" i="3"/>
  <c r="J37" i="3"/>
  <c r="N36" i="3"/>
  <c r="R35" i="3"/>
  <c r="L35" i="3"/>
  <c r="P34" i="3"/>
  <c r="K34" i="3"/>
  <c r="N33" i="3"/>
  <c r="R32" i="3"/>
  <c r="M32" i="3"/>
  <c r="P31" i="3"/>
  <c r="K31" i="3"/>
  <c r="O30" i="3"/>
  <c r="R29" i="3"/>
  <c r="M29" i="3"/>
  <c r="Q28" i="3"/>
  <c r="L28" i="3"/>
  <c r="Q27" i="3"/>
  <c r="M27" i="3"/>
  <c r="R26" i="3"/>
  <c r="N26" i="3"/>
  <c r="J26" i="3"/>
  <c r="O25" i="3"/>
  <c r="K25" i="3"/>
  <c r="P24" i="3"/>
  <c r="L24" i="3"/>
  <c r="Q23" i="3"/>
  <c r="M23" i="3"/>
  <c r="R22" i="3"/>
  <c r="N22" i="3"/>
  <c r="J22" i="3"/>
  <c r="O21" i="3"/>
  <c r="K21" i="3"/>
  <c r="P20" i="3"/>
  <c r="L20" i="3"/>
  <c r="Q19" i="3"/>
  <c r="M19" i="3"/>
  <c r="R18" i="3"/>
  <c r="N18" i="3"/>
  <c r="J18" i="3"/>
  <c r="O17" i="3"/>
  <c r="K17" i="3"/>
  <c r="P16" i="3"/>
  <c r="L16" i="3"/>
  <c r="Q15" i="3"/>
  <c r="M15" i="3"/>
  <c r="R14" i="3"/>
  <c r="N14" i="3"/>
  <c r="J14" i="3"/>
  <c r="O13" i="3"/>
  <c r="K13" i="3"/>
  <c r="P12" i="3"/>
  <c r="L12" i="3"/>
  <c r="Q11" i="3"/>
  <c r="M11" i="3"/>
  <c r="R10" i="3"/>
  <c r="N10" i="3"/>
  <c r="J10" i="3"/>
  <c r="O9" i="3"/>
  <c r="K9" i="3"/>
  <c r="P8" i="3"/>
  <c r="L8" i="3"/>
  <c r="Q7" i="3"/>
  <c r="M7" i="3"/>
  <c r="R6" i="3"/>
  <c r="N6" i="3"/>
  <c r="J6" i="3"/>
  <c r="O5" i="3"/>
  <c r="K5" i="3"/>
  <c r="P4" i="3"/>
  <c r="L4" i="3"/>
  <c r="Q3" i="3"/>
  <c r="M3" i="3"/>
  <c r="R2" i="3"/>
  <c r="N2" i="3"/>
  <c r="J2" i="3"/>
  <c r="Q299" i="3"/>
  <c r="O285" i="3"/>
  <c r="M271" i="3"/>
  <c r="R258" i="3"/>
  <c r="N249" i="3"/>
  <c r="R239" i="3"/>
  <c r="M233" i="3"/>
  <c r="O228" i="3"/>
  <c r="R223" i="3"/>
  <c r="L219" i="3"/>
  <c r="P215" i="3"/>
  <c r="K212" i="3"/>
  <c r="O208" i="3"/>
  <c r="J205" i="3"/>
  <c r="N201" i="3"/>
  <c r="M194" i="3"/>
  <c r="R190" i="3"/>
  <c r="O188" i="3"/>
  <c r="L186" i="3"/>
  <c r="N181" i="3"/>
  <c r="K179" i="3"/>
  <c r="Q174" i="3"/>
  <c r="L171" i="3"/>
  <c r="P167" i="3"/>
  <c r="K164" i="3"/>
  <c r="O160" i="3"/>
  <c r="J157" i="3"/>
  <c r="N153" i="3"/>
  <c r="R149" i="3"/>
  <c r="O146" i="3"/>
  <c r="K144" i="3"/>
  <c r="Q141" i="3"/>
  <c r="J140" i="3"/>
  <c r="L138" i="3"/>
  <c r="N136" i="3"/>
  <c r="P134" i="3"/>
  <c r="Q133" i="3"/>
  <c r="J132" i="3"/>
  <c r="L130" i="3"/>
  <c r="N128" i="3"/>
  <c r="P126" i="3"/>
  <c r="R124" i="3"/>
  <c r="K123" i="3"/>
  <c r="M121" i="3"/>
  <c r="O119" i="3"/>
  <c r="Q117" i="3"/>
  <c r="J116" i="3"/>
  <c r="L114" i="3"/>
  <c r="N112" i="3"/>
  <c r="P110" i="3"/>
  <c r="R108" i="3"/>
  <c r="K107" i="3"/>
  <c r="M105" i="3"/>
  <c r="O103" i="3"/>
  <c r="Q101" i="3"/>
  <c r="J100" i="3"/>
  <c r="L98" i="3"/>
  <c r="N96" i="3"/>
  <c r="P94" i="3"/>
  <c r="R92" i="3"/>
  <c r="K91" i="3"/>
  <c r="M89" i="3"/>
  <c r="O87" i="3"/>
  <c r="Q85" i="3"/>
  <c r="R84" i="3"/>
  <c r="K83" i="3"/>
  <c r="M81" i="3"/>
  <c r="O79" i="3"/>
  <c r="N75" i="3"/>
  <c r="P73" i="3"/>
  <c r="R71" i="3"/>
  <c r="K70" i="3"/>
  <c r="M68" i="3"/>
  <c r="O66" i="3"/>
  <c r="P65" i="3"/>
  <c r="R63" i="3"/>
  <c r="K62" i="3"/>
  <c r="M60" i="3"/>
  <c r="O58" i="3"/>
  <c r="Q56" i="3"/>
  <c r="J55" i="3"/>
  <c r="L53" i="3"/>
  <c r="N51" i="3"/>
  <c r="Q48" i="3"/>
  <c r="J47" i="3"/>
  <c r="L45" i="3"/>
  <c r="N43" i="3"/>
  <c r="O42" i="3"/>
  <c r="J41" i="3"/>
  <c r="R39" i="3"/>
  <c r="P38" i="3"/>
  <c r="N37" i="3"/>
  <c r="M36" i="3"/>
  <c r="K35" i="3"/>
  <c r="R33" i="3"/>
  <c r="Q32" i="3"/>
  <c r="O31" i="3"/>
  <c r="M30" i="3"/>
  <c r="L29" i="3"/>
  <c r="K28" i="3"/>
  <c r="L27" i="3"/>
  <c r="M26" i="3"/>
  <c r="N25" i="3"/>
  <c r="O78" i="3"/>
  <c r="K82" i="3"/>
  <c r="P85" i="3"/>
  <c r="L89" i="3"/>
  <c r="Q92" i="3"/>
  <c r="M96" i="3"/>
  <c r="R99" i="3"/>
  <c r="N103" i="3"/>
  <c r="J107" i="3"/>
  <c r="O110" i="3"/>
  <c r="K114" i="3"/>
  <c r="P117" i="3"/>
  <c r="L121" i="3"/>
  <c r="Q124" i="3"/>
  <c r="M128" i="3"/>
  <c r="R131" i="3"/>
  <c r="N135" i="3"/>
  <c r="J139" i="3"/>
  <c r="Q142" i="3"/>
  <c r="J148" i="3"/>
  <c r="K155" i="3"/>
  <c r="L162" i="3"/>
  <c r="M169" i="3"/>
  <c r="O176" i="3"/>
  <c r="J186" i="3"/>
  <c r="Q197" i="3"/>
  <c r="J212" i="3"/>
  <c r="N228" i="3"/>
  <c r="Q258" i="3"/>
  <c r="M2" i="3"/>
  <c r="L3" i="3"/>
  <c r="K4" i="3"/>
  <c r="J5" i="3"/>
  <c r="R5" i="3"/>
  <c r="Q6" i="3"/>
  <c r="P7" i="3"/>
  <c r="O8" i="3"/>
  <c r="N9" i="3"/>
  <c r="M10" i="3"/>
  <c r="L11" i="3"/>
  <c r="K12" i="3"/>
  <c r="J13" i="3"/>
  <c r="R13" i="3"/>
  <c r="Q14" i="3"/>
  <c r="P15" i="3"/>
  <c r="O16" i="3"/>
  <c r="N17" i="3"/>
  <c r="M18" i="3"/>
  <c r="L19" i="3"/>
  <c r="K20" i="3"/>
  <c r="J21" i="3"/>
  <c r="R21" i="3"/>
  <c r="Q22" i="3"/>
  <c r="P23" i="3"/>
  <c r="O24" i="3"/>
  <c r="L26" i="3"/>
  <c r="J28" i="3"/>
  <c r="L30" i="3"/>
  <c r="O32" i="3"/>
  <c r="J35" i="3"/>
  <c r="M37" i="3"/>
  <c r="P39" i="3"/>
  <c r="L42" i="3"/>
  <c r="Q45" i="3"/>
  <c r="M49" i="3"/>
  <c r="R52" i="3"/>
  <c r="N56" i="3"/>
  <c r="J60" i="3"/>
  <c r="O63" i="3"/>
  <c r="K67" i="3"/>
  <c r="P70" i="3"/>
  <c r="L74" i="3"/>
  <c r="L81" i="3"/>
  <c r="Q84" i="3"/>
  <c r="M88" i="3"/>
  <c r="R91" i="3"/>
  <c r="N95" i="3"/>
  <c r="J99" i="3"/>
  <c r="O102" i="3"/>
  <c r="K106" i="3"/>
  <c r="P109" i="3"/>
  <c r="L113" i="3"/>
  <c r="Q116" i="3"/>
  <c r="M120" i="3"/>
  <c r="R123" i="3"/>
  <c r="N127" i="3"/>
  <c r="J131" i="3"/>
  <c r="O134" i="3"/>
  <c r="K138" i="3"/>
  <c r="P141" i="3"/>
  <c r="M146" i="3"/>
  <c r="M153" i="3"/>
  <c r="N160" i="3"/>
  <c r="O167" i="3"/>
  <c r="P174" i="3"/>
  <c r="P183" i="3"/>
  <c r="L194" i="3"/>
  <c r="N208" i="3"/>
  <c r="P223" i="3"/>
  <c r="L249" i="3"/>
  <c r="P299" i="3"/>
  <c r="P2" i="3"/>
  <c r="O3" i="3"/>
  <c r="N4" i="3"/>
  <c r="M5" i="3"/>
  <c r="L6" i="3"/>
  <c r="K7" i="3"/>
  <c r="J8" i="3"/>
  <c r="R8" i="3"/>
  <c r="Q9" i="3"/>
  <c r="P10" i="3"/>
  <c r="O11" i="3"/>
  <c r="N12" i="3"/>
  <c r="M13" i="3"/>
  <c r="L14" i="3"/>
  <c r="K15" i="3"/>
  <c r="J16" i="3"/>
  <c r="R16" i="3"/>
  <c r="Q17" i="3"/>
  <c r="P18" i="3"/>
  <c r="O19" i="3"/>
  <c r="N20" i="3"/>
  <c r="M21" i="3"/>
  <c r="L22" i="3"/>
  <c r="K23" i="3"/>
  <c r="J24" i="3"/>
  <c r="R24" i="3"/>
  <c r="P26" i="3"/>
  <c r="N28" i="3"/>
  <c r="Q30" i="3"/>
  <c r="L33" i="3"/>
  <c r="O35" i="3"/>
  <c r="R37" i="3"/>
  <c r="M40" i="3"/>
  <c r="K43" i="3"/>
  <c r="P46" i="3"/>
  <c r="L50" i="3"/>
  <c r="Q53" i="3"/>
  <c r="M57" i="3"/>
  <c r="R60" i="3"/>
  <c r="N64" i="3"/>
  <c r="J68" i="3"/>
  <c r="O71" i="3"/>
  <c r="K75" i="3"/>
  <c r="Q2" i="3"/>
  <c r="P3" i="3"/>
  <c r="O4" i="3"/>
  <c r="N5" i="3"/>
  <c r="M6" i="3"/>
  <c r="L7" i="3"/>
  <c r="K8" i="3"/>
  <c r="J9" i="3"/>
  <c r="R9" i="3"/>
  <c r="Q10" i="3"/>
  <c r="P11" i="3"/>
  <c r="O12" i="3"/>
  <c r="N13" i="3"/>
  <c r="M14" i="3"/>
  <c r="L15" i="3"/>
  <c r="K16" i="3"/>
  <c r="J17" i="3"/>
  <c r="R17" i="3"/>
  <c r="Q18" i="3"/>
  <c r="P19" i="3"/>
  <c r="O20" i="3"/>
  <c r="N21" i="3"/>
  <c r="M22" i="3"/>
  <c r="L23" i="3"/>
  <c r="K24" i="3"/>
  <c r="M25" i="3"/>
  <c r="K27" i="3"/>
  <c r="J29" i="3"/>
  <c r="N31" i="3"/>
  <c r="Q33" i="3"/>
  <c r="K36" i="3"/>
  <c r="O38" i="3"/>
  <c r="R40" i="3"/>
  <c r="J44" i="3"/>
  <c r="O47" i="3"/>
  <c r="K51" i="3"/>
  <c r="P54" i="3"/>
  <c r="L58" i="3"/>
  <c r="Q61" i="3"/>
  <c r="M65" i="3"/>
  <c r="R68" i="3"/>
  <c r="N72" i="3"/>
  <c r="J76" i="3"/>
  <c r="N79" i="3"/>
  <c r="J83" i="3"/>
  <c r="O86" i="3"/>
  <c r="K90" i="3"/>
  <c r="P93" i="3"/>
  <c r="L97" i="3"/>
  <c r="Q100" i="3"/>
  <c r="M104" i="3"/>
  <c r="R107" i="3"/>
  <c r="N111" i="3"/>
  <c r="J115" i="3"/>
  <c r="O118" i="3"/>
  <c r="K122" i="3"/>
  <c r="P125" i="3"/>
  <c r="L129" i="3"/>
  <c r="Q132" i="3"/>
  <c r="M136" i="3"/>
  <c r="R139" i="3"/>
  <c r="J144" i="3"/>
  <c r="Q149" i="3"/>
  <c r="R156" i="3"/>
  <c r="J164" i="3"/>
  <c r="K171" i="3"/>
  <c r="R178" i="3"/>
  <c r="N188" i="3"/>
  <c r="M201" i="3"/>
  <c r="O215" i="3"/>
  <c r="L233" i="3"/>
  <c r="L271" i="3"/>
  <c r="L299" i="3"/>
  <c r="M274" i="3"/>
  <c r="L275" i="3"/>
  <c r="K276" i="3"/>
  <c r="J277" i="3"/>
  <c r="R277" i="3"/>
  <c r="Q278" i="3"/>
  <c r="P279" i="3"/>
  <c r="O280" i="3"/>
  <c r="N281" i="3"/>
  <c r="M282" i="3"/>
  <c r="L283" i="3"/>
  <c r="K284" i="3"/>
  <c r="J285" i="3"/>
  <c r="R285" i="3"/>
  <c r="Q286" i="3"/>
  <c r="P287" i="3"/>
  <c r="O288" i="3"/>
  <c r="N289" i="3"/>
  <c r="M290" i="3"/>
  <c r="L291" i="3"/>
  <c r="K292" i="3"/>
  <c r="J293" i="3"/>
  <c r="R293" i="3"/>
  <c r="Q294" i="3"/>
  <c r="P295" i="3"/>
  <c r="O296" i="3"/>
  <c r="N297" i="3"/>
  <c r="M298" i="3"/>
  <c r="O299" i="3"/>
  <c r="K299" i="3"/>
  <c r="P298" i="3"/>
  <c r="L298" i="3"/>
  <c r="Q297" i="3"/>
  <c r="M297" i="3"/>
  <c r="R296" i="3"/>
  <c r="N296" i="3"/>
  <c r="J296" i="3"/>
  <c r="O295" i="3"/>
  <c r="K295" i="3"/>
  <c r="P294" i="3"/>
  <c r="L294" i="3"/>
  <c r="Q293" i="3"/>
  <c r="M293" i="3"/>
  <c r="R292" i="3"/>
  <c r="N292" i="3"/>
  <c r="J292" i="3"/>
  <c r="O291" i="3"/>
  <c r="K291" i="3"/>
  <c r="P290" i="3"/>
  <c r="L290" i="3"/>
  <c r="Q289" i="3"/>
  <c r="M289" i="3"/>
  <c r="R288" i="3"/>
  <c r="N288" i="3"/>
  <c r="J288" i="3"/>
  <c r="O287" i="3"/>
  <c r="K287" i="3"/>
  <c r="P286" i="3"/>
  <c r="L286" i="3"/>
  <c r="Q285" i="3"/>
  <c r="M285" i="3"/>
  <c r="R284" i="3"/>
  <c r="N284" i="3"/>
  <c r="J284" i="3"/>
  <c r="O283" i="3"/>
  <c r="K283" i="3"/>
  <c r="P282" i="3"/>
  <c r="L282" i="3"/>
  <c r="Q281" i="3"/>
  <c r="M281" i="3"/>
  <c r="R280" i="3"/>
  <c r="N280" i="3"/>
  <c r="J280" i="3"/>
  <c r="O279" i="3"/>
  <c r="K279" i="3"/>
  <c r="P278" i="3"/>
  <c r="L278" i="3"/>
  <c r="Q277" i="3"/>
  <c r="M277" i="3"/>
  <c r="R276" i="3"/>
  <c r="N276" i="3"/>
  <c r="J276" i="3"/>
  <c r="O275" i="3"/>
  <c r="K275" i="3"/>
  <c r="P274" i="3"/>
  <c r="L274" i="3"/>
  <c r="Q273" i="3"/>
  <c r="M273" i="3"/>
  <c r="R272" i="3"/>
  <c r="N272" i="3"/>
  <c r="J272" i="3"/>
  <c r="O271" i="3"/>
  <c r="K271" i="3"/>
  <c r="P270" i="3"/>
  <c r="L270" i="3"/>
  <c r="Q269" i="3"/>
  <c r="M269" i="3"/>
  <c r="R268" i="3"/>
  <c r="N268" i="3"/>
  <c r="J268" i="3"/>
  <c r="O267" i="3"/>
  <c r="K267" i="3"/>
  <c r="P266" i="3"/>
  <c r="L266" i="3"/>
  <c r="Q265" i="3"/>
  <c r="M265" i="3"/>
  <c r="R264" i="3"/>
  <c r="N264" i="3"/>
  <c r="J264" i="3"/>
  <c r="O263" i="3"/>
  <c r="K263" i="3"/>
  <c r="P262" i="3"/>
  <c r="L262" i="3"/>
  <c r="Q261" i="3"/>
  <c r="M261" i="3"/>
  <c r="R260" i="3"/>
  <c r="N260" i="3"/>
  <c r="J260" i="3"/>
  <c r="O259" i="3"/>
  <c r="K259" i="3"/>
  <c r="P258" i="3"/>
  <c r="L258" i="3"/>
  <c r="Q257" i="3"/>
  <c r="M257" i="3"/>
  <c r="R256" i="3"/>
  <c r="N256" i="3"/>
  <c r="J256" i="3"/>
  <c r="O255" i="3"/>
  <c r="K255" i="3"/>
  <c r="P254" i="3"/>
  <c r="L254" i="3"/>
  <c r="Q253" i="3"/>
  <c r="M253" i="3"/>
  <c r="R252" i="3"/>
  <c r="N252" i="3"/>
  <c r="J252" i="3"/>
  <c r="O251" i="3"/>
  <c r="K251" i="3"/>
  <c r="P250" i="3"/>
  <c r="L250" i="3"/>
  <c r="Q249" i="3"/>
  <c r="M249" i="3"/>
  <c r="R248" i="3"/>
  <c r="N248" i="3"/>
  <c r="J248" i="3"/>
  <c r="O247" i="3"/>
  <c r="K247" i="3"/>
  <c r="P246" i="3"/>
  <c r="L246" i="3"/>
  <c r="Q245" i="3"/>
  <c r="M245" i="3"/>
  <c r="R244" i="3"/>
  <c r="N244" i="3"/>
  <c r="J244" i="3"/>
  <c r="O243" i="3"/>
  <c r="K243" i="3"/>
  <c r="P242" i="3"/>
  <c r="L242" i="3"/>
  <c r="Q241" i="3"/>
  <c r="M241" i="3"/>
  <c r="R240" i="3"/>
  <c r="N240" i="3"/>
  <c r="J240" i="3"/>
  <c r="O239" i="3"/>
  <c r="K239" i="3"/>
  <c r="P238" i="3"/>
  <c r="L238" i="3"/>
  <c r="Q237" i="3"/>
  <c r="M237" i="3"/>
  <c r="R236" i="3"/>
  <c r="N236" i="3"/>
  <c r="J236" i="3"/>
  <c r="O235" i="3"/>
  <c r="R299" i="3"/>
  <c r="N299" i="3"/>
  <c r="J299" i="3"/>
  <c r="O298" i="3"/>
  <c r="K298" i="3"/>
  <c r="P297" i="3"/>
  <c r="L297" i="3"/>
  <c r="Q296" i="3"/>
  <c r="M296" i="3"/>
  <c r="R295" i="3"/>
  <c r="N295" i="3"/>
  <c r="J295" i="3"/>
  <c r="O294" i="3"/>
  <c r="K294" i="3"/>
  <c r="P293" i="3"/>
  <c r="L293" i="3"/>
  <c r="Q292" i="3"/>
  <c r="M292" i="3"/>
  <c r="R291" i="3"/>
  <c r="N291" i="3"/>
  <c r="J291" i="3"/>
  <c r="O290" i="3"/>
  <c r="K290" i="3"/>
  <c r="P289" i="3"/>
  <c r="L289" i="3"/>
  <c r="Q288" i="3"/>
  <c r="M288" i="3"/>
  <c r="R287" i="3"/>
  <c r="N287" i="3"/>
  <c r="J287" i="3"/>
  <c r="O286" i="3"/>
  <c r="K286" i="3"/>
  <c r="P285" i="3"/>
  <c r="L285" i="3"/>
  <c r="Q284" i="3"/>
  <c r="M284" i="3"/>
  <c r="R283" i="3"/>
  <c r="N283" i="3"/>
  <c r="J283" i="3"/>
  <c r="O282" i="3"/>
  <c r="K282" i="3"/>
  <c r="P281" i="3"/>
  <c r="L281" i="3"/>
  <c r="Q280" i="3"/>
  <c r="M280" i="3"/>
  <c r="R279" i="3"/>
  <c r="N279" i="3"/>
  <c r="J279" i="3"/>
  <c r="O278" i="3"/>
  <c r="K278" i="3"/>
  <c r="P277" i="3"/>
  <c r="L277" i="3"/>
  <c r="Q276" i="3"/>
  <c r="M276" i="3"/>
  <c r="R275" i="3"/>
  <c r="N275" i="3"/>
  <c r="J275" i="3"/>
  <c r="O274" i="3"/>
  <c r="K274" i="3"/>
  <c r="P273" i="3"/>
  <c r="L273" i="3"/>
  <c r="Q272" i="3"/>
  <c r="M272" i="3"/>
  <c r="R271" i="3"/>
  <c r="N271" i="3"/>
  <c r="J271" i="3"/>
  <c r="O270" i="3"/>
  <c r="K270" i="3"/>
  <c r="P269" i="3"/>
  <c r="L269" i="3"/>
  <c r="Q268" i="3"/>
  <c r="M268" i="3"/>
  <c r="R267" i="3"/>
  <c r="N267" i="3"/>
  <c r="J267" i="3"/>
  <c r="O266" i="3"/>
  <c r="K266" i="3"/>
  <c r="P265" i="3"/>
  <c r="L265" i="3"/>
  <c r="Q264" i="3"/>
  <c r="M264" i="3"/>
  <c r="R263" i="3"/>
  <c r="N263" i="3"/>
  <c r="J263" i="3"/>
  <c r="O262" i="3"/>
</calcChain>
</file>

<file path=xl/sharedStrings.xml><?xml version="1.0" encoding="utf-8"?>
<sst xmlns="http://schemas.openxmlformats.org/spreadsheetml/2006/main" count="7068" uniqueCount="4460">
  <si>
    <t>https://iluxi-bilder.de/AW24/Total/MKN200-Brown-Total.jpg</t>
  </si>
  <si>
    <t>14772B</t>
  </si>
  <si>
    <t>https://iluxi-bilder.de/AW24/Front/14772B-Beige_Melange-Front.jpg</t>
  </si>
  <si>
    <t>https://iluxi-bilder.de/AW24/Back/14772B-Beige_Melange-Back.jpg</t>
  </si>
  <si>
    <t>https://iluxi-bilder.de/AW24/Body/14772B-Beige_Melange-Body.jpg</t>
  </si>
  <si>
    <t>https://iluxi-bilder.de/AW24/Detail/14772B-Beige_Melange-Detail.jpg</t>
  </si>
  <si>
    <t>https://iluxi-bilder.de/AW24/Emotion/14772B-Beige_Melange-Emotion.jpg</t>
  </si>
  <si>
    <t>https://iluxi-bilder.de/AW24/Still/14772B-Beige_Melange-Still.jpg</t>
  </si>
  <si>
    <t>https://iluxi-bilder.de/AW24/Flat/14772B-Beige_Melange-Flat.jpg</t>
  </si>
  <si>
    <t>https://iluxi-bilder.de/AW24/Extra/14772B-Beige_Melange-Extra.jpg</t>
  </si>
  <si>
    <t>https://iluxi-bilder.de/AW24/Total/14772B-Beige_Melange-Total.jpg</t>
  </si>
  <si>
    <t>14773B</t>
  </si>
  <si>
    <t>https://iluxi-bilder.de/AW24/Front/14773B-Light_Brown_Melange-Front.jpg</t>
  </si>
  <si>
    <t>https://iluxi-bilder.de/AW24/Back/14773B-Light_Brown_Melange-Back.jpg</t>
  </si>
  <si>
    <t>https://iluxi-bilder.de/AW24/Body/14773B-Light_Brown_Melange-Body.jpg</t>
  </si>
  <si>
    <t>https://iluxi-bilder.de/AW24/Detail/14773B-Light_Brown_Melange-Detail.jpg</t>
  </si>
  <si>
    <t>https://iluxi-bilder.de/AW24/Emotion/14773B-Light_Brown_Melange-Emotion.jpg</t>
  </si>
  <si>
    <t>https://iluxi-bilder.de/AW24/Still/14773B-Light_Brown_Melange-Still.jpg</t>
  </si>
  <si>
    <t>https://iluxi-bilder.de/AW24/Flat/14773B-Light_Brown_Melange-Flat.jpg</t>
  </si>
  <si>
    <t>https://iluxi-bilder.de/AW24/Extra/14773B-Light_Brown_Melange-Extra.jpg</t>
  </si>
  <si>
    <t>https://iluxi-bilder.de/AW24/Total/14773B-Light_Brown_Melange-Total.jpg</t>
  </si>
  <si>
    <t>https://iluxi-bilder.de/AW24/Front/14773B-Sky_Blue_Melange-Front.jpg</t>
  </si>
  <si>
    <t>https://iluxi-bilder.de/AW24/Back/14773B-Sky_Blue_Melange-Back.jpg</t>
  </si>
  <si>
    <t>https://iluxi-bilder.de/AW24/Body/14773B-Sky_Blue_Melange-Body.jpg</t>
  </si>
  <si>
    <t>https://iluxi-bilder.de/AW24/Detail/14773B-Sky_Blue_Melange-Detail.jpg</t>
  </si>
  <si>
    <t>https://iluxi-bilder.de/AW24/Emotion/14773B-Sky_Blue_Melange-Emotion.jpg</t>
  </si>
  <si>
    <t>https://iluxi-bilder.de/AW24/Still/14773B-Sky_Blue_Melange-Still.jpg</t>
  </si>
  <si>
    <t>https://iluxi-bilder.de/AW24/Flat/14773B-Sky_Blue_Melange-Flat.jpg</t>
  </si>
  <si>
    <t>https://iluxi-bilder.de/AW24/Extra/14773B-Sky_Blue_Melange-Extra.jpg</t>
  </si>
  <si>
    <t>https://iluxi-bilder.de/AW24/Total/14773B-Sky_Blue_Melange-Total.jpg</t>
  </si>
  <si>
    <t>Ocean Blue Melange</t>
  </si>
  <si>
    <t>https://iluxi-bilder.de/AW24/Front/16776B-Ocean_Blue_Melange-Front.jpg</t>
  </si>
  <si>
    <t>https://iluxi-bilder.de/AW24/Back/16776B-Ocean_Blue_Melange-Back.jpg</t>
  </si>
  <si>
    <t>https://iluxi-bilder.de/AW24/Body/16776B-Ocean_Blue_Melange-Body.jpg</t>
  </si>
  <si>
    <t>https://iluxi-bilder.de/AW24/Detail/16776B-Ocean_Blue_Melange-Detail.jpg</t>
  </si>
  <si>
    <t>https://iluxi-bilder.de/AW24/Emotion/16776B-Ocean_Blue_Melange-Emotion.jpg</t>
  </si>
  <si>
    <t>https://iluxi-bilder.de/AW24/Still/16776B-Ocean_Blue_Melange-Still.jpg</t>
  </si>
  <si>
    <t>https://iluxi-bilder.de/AW24/Flat/16776B-Ocean_Blue_Melange-Flat.jpg</t>
  </si>
  <si>
    <t>https://iluxi-bilder.de/AW24/Extra/16776B-Ocean_Blue_Melange-Extra.jpg</t>
  </si>
  <si>
    <t>https://iluxi-bilder.de/AW24/Total/16776B-Ocean_Blue_Melange-Total.jpg</t>
  </si>
  <si>
    <t>https://iluxi-bilder.de/AW24/Front/16777B-Light_Brown_Melange-Front.jpg</t>
  </si>
  <si>
    <t>https://iluxi-bilder.de/AW24/Back/16777B-Light_Brown_Melange-Back.jpg</t>
  </si>
  <si>
    <t>https://iluxi-bilder.de/AW24/Body/16777B-Light_Brown_Melange-Body.jpg</t>
  </si>
  <si>
    <t>https://iluxi-bilder.de/AW24/Detail/16777B-Light_Brown_Melange-Detail.jpg</t>
  </si>
  <si>
    <t>https://iluxi-bilder.de/AW24/Emotion/16777B-Light_Brown_Melange-Emotion.jpg</t>
  </si>
  <si>
    <t>https://iluxi-bilder.de/AW24/Still/16777B-Light_Brown_Melange-Still.jpg</t>
  </si>
  <si>
    <t>https://iluxi-bilder.de/AW24/Flat/16777B-Light_Brown_Melange-Flat.jpg</t>
  </si>
  <si>
    <t>https://iluxi-bilder.de/AW24/Extra/16777B-Light_Brown_Melange-Extra.jpg</t>
  </si>
  <si>
    <t>https://iluxi-bilder.de/AW24/Total/16777B-Light_Brown_Melange-Total.jpg</t>
  </si>
  <si>
    <t>Dark Green Melange</t>
  </si>
  <si>
    <t>https://iluxi-bilder.de/AW24/Front/16777B-Dark_Green_Melange-Front.jpg</t>
  </si>
  <si>
    <t>https://iluxi-bilder.de/AW24/Back/16777B-Dark_Green_Melange-Back.jpg</t>
  </si>
  <si>
    <t>https://iluxi-bilder.de/AW24/Body/16777B-Dark_Green_Melange-Body.jpg</t>
  </si>
  <si>
    <t>https://iluxi-bilder.de/AW24/Detail/16777B-Dark_Green_Melange-Detail.jpg</t>
  </si>
  <si>
    <t>https://iluxi-bilder.de/AW24/Emotion/16777B-Dark_Green_Melange-Emotion.jpg</t>
  </si>
  <si>
    <t>https://iluxi-bilder.de/AW24/Still/16777B-Dark_Green_Melange-Still.jpg</t>
  </si>
  <si>
    <t>https://iluxi-bilder.de/AW24/Flat/16777B-Dark_Green_Melange-Flat.jpg</t>
  </si>
  <si>
    <t>https://iluxi-bilder.de/AW24/Extra/16777B-Dark_Green_Melange-Extra.jpg</t>
  </si>
  <si>
    <t>https://iluxi-bilder.de/AW24/Total/16777B-Dark_Green_Melange-Total.jpg</t>
  </si>
  <si>
    <t>https://iluxi-bilder.de/AW24/Front/16778B-Off_White-Front.jpg</t>
  </si>
  <si>
    <t>https://iluxi-bilder.de/AW24/Back/16778B-Off_White-Back.jpg</t>
  </si>
  <si>
    <t>https://iluxi-bilder.de/AW24/Body/16778B-Off_White-Body.jpg</t>
  </si>
  <si>
    <t>https://iluxi-bilder.de/AW24/Detail/16778B-Off_White-Detail.jpg</t>
  </si>
  <si>
    <t>https://iluxi-bilder.de/AW24/Emotion/16778B-Off_White-Emotion.jpg</t>
  </si>
  <si>
    <t>https://iluxi-bilder.de/AW24/Still/16778B-Off_White-Still.jpg</t>
  </si>
  <si>
    <t>https://iluxi-bilder.de/AW24/Flat/16778B-Off_White-Flat.jpg</t>
  </si>
  <si>
    <t>https://iluxi-bilder.de/AW24/Extra/16778B-Off_White-Extra.jpg</t>
  </si>
  <si>
    <t>https://iluxi-bilder.de/AW24/Total/16778B-Off_White-Total.jpg</t>
  </si>
  <si>
    <t>https://iluxi-bilder.de/AW24/Front/16778B-Black-Front.jpg</t>
  </si>
  <si>
    <t>https://iluxi-bilder.de/AW24/Back/16778B-Black-Back.jpg</t>
  </si>
  <si>
    <t>https://iluxi-bilder.de/AW24/Body/16778B-Black-Body.jpg</t>
  </si>
  <si>
    <t>https://iluxi-bilder.de/AW24/Detail/16778B-Black-Detail.jpg</t>
  </si>
  <si>
    <t>https://iluxi-bilder.de/AW24/Emotion/16778B-Black-Emotion.jpg</t>
  </si>
  <si>
    <t>https://iluxi-bilder.de/AW24/Still/16778B-Black-Still.jpg</t>
  </si>
  <si>
    <t>https://iluxi-bilder.de/AW24/Flat/16778B-Black-Flat.jpg</t>
  </si>
  <si>
    <t>https://iluxi-bilder.de/AW24/Extra/16778B-Black-Extra.jpg</t>
  </si>
  <si>
    <t>https://iluxi-bilder.de/AW24/Total/16778B-Black-Total.jpg</t>
  </si>
  <si>
    <t>16779B</t>
  </si>
  <si>
    <t>https://iluxi-bilder.de/AW24/Front/16779B-Brown_Melange-Front.jpg</t>
  </si>
  <si>
    <t>https://iluxi-bilder.de/AW24/Back/16779B-Brown_Melange-Back.jpg</t>
  </si>
  <si>
    <t>https://iluxi-bilder.de/AW24/Body/16779B-Brown_Melange-Body.jpg</t>
  </si>
  <si>
    <t>https://iluxi-bilder.de/AW24/Detail/16779B-Brown_Melange-Detail.jpg</t>
  </si>
  <si>
    <t>https://iluxi-bilder.de/AW24/Emotion/16779B-Brown_Melange-Emotion.jpg</t>
  </si>
  <si>
    <t>https://iluxi-bilder.de/AW24/Still/16779B-Brown_Melange-Still.jpg</t>
  </si>
  <si>
    <t>https://iluxi-bilder.de/AW24/Flat/16779B-Brown_Melange-Flat.jpg</t>
  </si>
  <si>
    <t>https://iluxi-bilder.de/AW24/Extra/16779B-Brown_Melange-Extra.jpg</t>
  </si>
  <si>
    <t>https://iluxi-bilder.de/AW24/Total/16779B-Brown_Melange-Total.jpg</t>
  </si>
  <si>
    <t>https://iluxi-bilder.de/AW24/Front/16779B-Navy-Front.jpg</t>
  </si>
  <si>
    <t>https://iluxi-bilder.de/AW24/Back/16779B-Navy-Back.jpg</t>
  </si>
  <si>
    <t>https://iluxi-bilder.de/AW24/Body/16779B-Navy-Body.jpg</t>
  </si>
  <si>
    <t>https://iluxi-bilder.de/AW24/Detail/16779B-Navy-Detail.jpg</t>
  </si>
  <si>
    <t>https://iluxi-bilder.de/AW24/Emotion/16779B-Navy-Emotion.jpg</t>
  </si>
  <si>
    <t>https://iluxi-bilder.de/AW24/Still/16779B-Navy-Still.jpg</t>
  </si>
  <si>
    <t>https://iluxi-bilder.de/AW24/Flat/16779B-Navy-Flat.jpg</t>
  </si>
  <si>
    <t>https://iluxi-bilder.de/AW24/Extra/16779B-Navy-Extra.jpg</t>
  </si>
  <si>
    <t>https://iluxi-bilder.de/AW24/Total/16779B-Navy-Total.jpg</t>
  </si>
  <si>
    <t>https://iluxi-bilder.de/AW24/Front/WACC200-Brown_Melange-Front.jpg</t>
  </si>
  <si>
    <t>https://iluxi-bilder.de/AW24/Back/WACC200-Brown_Melange-Back.jpg</t>
  </si>
  <si>
    <t>https://iluxi-bilder.de/AW24/Body/WACC200-Brown_Melange-Body.jpg</t>
  </si>
  <si>
    <t>https://iluxi-bilder.de/AW24/Detail/WACC200-Brown_Melange-Detail.jpg</t>
  </si>
  <si>
    <t>https://iluxi-bilder.de/AW24/Emotion/WACC200-Brown_Melange-Emotion.jpg</t>
  </si>
  <si>
    <t>https://iluxi-bilder.de/AW24/Still/WACC200-Brown_Melange-Still.jpg</t>
  </si>
  <si>
    <t>https://iluxi-bilder.de/AW24/Flat/WACC200-Brown_Melange-Flat.jpg</t>
  </si>
  <si>
    <t>https://iluxi-bilder.de/AW24/Extra/WACC200-Brown_Melange-Extra.jpg</t>
  </si>
  <si>
    <t>https://iluxi-bilder.de/AW24/Total/WACC200-Brown_Melange-Total.jpg</t>
  </si>
  <si>
    <t>https://iluxi-bilder.de/AW24/Front/WACC200-Off_White-Front.jpg</t>
  </si>
  <si>
    <t>https://iluxi-bilder.de/AW24/Back/WACC200-Off_White-Back.jpg</t>
  </si>
  <si>
    <t>https://iluxi-bilder.de/AW24/Body/WACC200-Off_White-Body.jpg</t>
  </si>
  <si>
    <t>https://iluxi-bilder.de/AW24/Detail/WACC200-Off_White-Detail.jpg</t>
  </si>
  <si>
    <t>https://iluxi-bilder.de/AW24/Emotion/WACC200-Off_White-Emotion.jpg</t>
  </si>
  <si>
    <t>https://iluxi-bilder.de/AW24/Still/WACC200-Off_White-Still.jpg</t>
  </si>
  <si>
    <t>https://iluxi-bilder.de/AW24/Flat/WACC200-Off_White-Flat.jpg</t>
  </si>
  <si>
    <t>https://iluxi-bilder.de/AW24/Extra/WACC200-Off_White-Extra.jpg</t>
  </si>
  <si>
    <t>https://iluxi-bilder.de/AW24/Total/WACC200-Off_White-Total.jpg</t>
  </si>
  <si>
    <t>https://iluxi-bilder.de/AW24/Front/WACC200-Platinum_Grey_Melange-Front.jpg</t>
  </si>
  <si>
    <t>https://iluxi-bilder.de/AW24/Back/WACC200-Platinum_Grey_Melange-Back.jpg</t>
  </si>
  <si>
    <t>https://iluxi-bilder.de/AW24/Body/WACC200-Platinum_Grey_Melange-Body.jpg</t>
  </si>
  <si>
    <t>https://iluxi-bilder.de/AW24/Detail/WACC200-Platinum_Grey_Melange-Detail.jpg</t>
  </si>
  <si>
    <t>https://iluxi-bilder.de/AW24/Emotion/WACC200-Platinum_Grey_Melange-Emotion.jpg</t>
  </si>
  <si>
    <t>https://iluxi-bilder.de/AW24/Still/WACC200-Platinum_Grey_Melange-Still.jpg</t>
  </si>
  <si>
    <t>https://iluxi-bilder.de/AW24/Flat/WACC200-Platinum_Grey_Melange-Flat.jpg</t>
  </si>
  <si>
    <t>https://iluxi-bilder.de/AW24/Extra/WACC200-Platinum_Grey_Melange-Extra.jpg</t>
  </si>
  <si>
    <t>https://iluxi-bilder.de/AW24/Total/WACC200-Platinum_Grey_Melange-Total.jpg</t>
  </si>
  <si>
    <t>Grey</t>
  </si>
  <si>
    <t>https://iluxi-bilder.de/AW24/Front/MPA200-Grey-Front.jpg</t>
  </si>
  <si>
    <t>https://iluxi-bilder.de/AW24/Back/MPA200-Grey-Back.jpg</t>
  </si>
  <si>
    <t>https://iluxi-bilder.de/AW24/Body/MPA200-Grey-Body.jpg</t>
  </si>
  <si>
    <t>https://iluxi-bilder.de/AW24/Detail/MPA200-Grey-Detail.jpg</t>
  </si>
  <si>
    <t>https://iluxi-bilder.de/AW24/Emotion/MPA200-Grey-Emotion.jpg</t>
  </si>
  <si>
    <t>https://iluxi-bilder.de/AW24/Still/MPA200-Grey-Still.jpg</t>
  </si>
  <si>
    <t>https://iluxi-bilder.de/AW24/Flat/MPA200-Grey-Flat.jpg</t>
  </si>
  <si>
    <t>https://iluxi-bilder.de/AW24/Extra/MPA200-Grey-Extra.jpg</t>
  </si>
  <si>
    <t>https://iluxi-bilder.de/AW24/Total/MPA200-Grey-Total.jpg</t>
  </si>
  <si>
    <t>Dark Navy Blue</t>
  </si>
  <si>
    <t>https://iluxi-bilder.de/AW24/Front/MPA201-Dark_Navy_Blue-Front.jpg</t>
  </si>
  <si>
    <t>https://iluxi-bilder.de/AW24/Back/MPA201-Dark_Navy_Blue-Back.jpg</t>
  </si>
  <si>
    <t>https://iluxi-bilder.de/AW24/Body/MPA201-Dark_Navy_Blue-Body.jpg</t>
  </si>
  <si>
    <t>https://iluxi-bilder.de/AW24/Detail/MPA201-Dark_Navy_Blue-Detail.jpg</t>
  </si>
  <si>
    <t>https://iluxi-bilder.de/AW24/Emotion/MPA201-Dark_Navy_Blue-Emotion.jpg</t>
  </si>
  <si>
    <t>https://iluxi-bilder.de/AW24/Still/MPA201-Dark_Navy_Blue-Still.jpg</t>
  </si>
  <si>
    <t>https://iluxi-bilder.de/AW24/Flat/MPA201-Dark_Navy_Blue-Flat.jpg</t>
  </si>
  <si>
    <t>https://iluxi-bilder.de/AW24/Extra/MPA201-Dark_Navy_Blue-Extra.jpg</t>
  </si>
  <si>
    <t>https://iluxi-bilder.de/AW24/Total/MPA201-Dark_Navy_Blue-Total.jpg</t>
  </si>
  <si>
    <t>Light Beige</t>
  </si>
  <si>
    <t>https://iluxi-bilder.de/AW24/Front/MPA201-Light_Beige-Front.jpg</t>
  </si>
  <si>
    <t>https://iluxi-bilder.de/AW24/Back/MPA201-Light_Beige-Back.jpg</t>
  </si>
  <si>
    <t>https://iluxi-bilder.de/AW24/Body/MPA201-Light_Beige-Body.jpg</t>
  </si>
  <si>
    <t>https://iluxi-bilder.de/AW24/Detail/MPA201-Light_Beige-Detail.jpg</t>
  </si>
  <si>
    <t>https://iluxi-bilder.de/AW24/Emotion/MPA201-Light_Beige-Emotion.jpg</t>
  </si>
  <si>
    <t>https://iluxi-bilder.de/AW24/Still/MPA201-Light_Beige-Still.jpg</t>
  </si>
  <si>
    <t>https://iluxi-bilder.de/AW24/Flat/MPA201-Light_Beige-Flat.jpg</t>
  </si>
  <si>
    <t>https://iluxi-bilder.de/AW24/Extra/MPA201-Light_Beige-Extra.jpg</t>
  </si>
  <si>
    <t>https://iluxi-bilder.de/AW24/Total/MPA201-Light_Beige-Total.jpg</t>
  </si>
  <si>
    <t>Platinum Grey</t>
  </si>
  <si>
    <t>https://iluxi-bilder.de/AW24/Front/MPA201-Platinum_Grey-Front.jpg</t>
  </si>
  <si>
    <t>https://iluxi-bilder.de/AW24/Back/MPA201-Platinum_Grey-Back.jpg</t>
  </si>
  <si>
    <t>https://iluxi-bilder.de/AW24/Body/MPA201-Platinum_Grey-Body.jpg</t>
  </si>
  <si>
    <t>https://iluxi-bilder.de/AW24/Detail/MPA201-Platinum_Grey-Detail.jpg</t>
  </si>
  <si>
    <t>https://iluxi-bilder.de/AW24/Emotion/MPA201-Platinum_Grey-Emotion.jpg</t>
  </si>
  <si>
    <t>https://iluxi-bilder.de/AW24/Still/MPA201-Platinum_Grey-Still.jpg</t>
  </si>
  <si>
    <t>https://iluxi-bilder.de/AW24/Flat/MPA201-Platinum_Grey-Flat.jpg</t>
  </si>
  <si>
    <t>https://iluxi-bilder.de/AW24/Extra/MPA201-Platinum_Grey-Extra.jpg</t>
  </si>
  <si>
    <t>https://iluxi-bilder.de/AW24/Total/MPA201-Platinum_Grey-Total.jpg</t>
  </si>
  <si>
    <t>https://iluxi-bilder.de/AW24/Front/MPA201-Stone-Front.jpg</t>
  </si>
  <si>
    <t>https://iluxi-bilder.de/AW24/Back/MPA201-Stone-Back.jpg</t>
  </si>
  <si>
    <t>https://iluxi-bilder.de/AW24/Body/MPA201-Stone-Body.jpg</t>
  </si>
  <si>
    <t>https://iluxi-bilder.de/AW24/Detail/MPA201-Stone-Detail.jpg</t>
  </si>
  <si>
    <t>https://iluxi-bilder.de/AW24/Emotion/MPA201-Stone-Emotion.jpg</t>
  </si>
  <si>
    <t>https://iluxi-bilder.de/AW24/Still/MPA201-Stone-Still.jpg</t>
  </si>
  <si>
    <t>https://iluxi-bilder.de/AW24/Flat/MPA201-Stone-Flat.jpg</t>
  </si>
  <si>
    <t>https://iluxi-bilder.de/AW24/Extra/MPA201-Stone-Extra.jpg</t>
  </si>
  <si>
    <t>https://iluxi-bilder.de/AW24/Total/MPA201-Stone-Total.jpg</t>
  </si>
  <si>
    <t>MPA202</t>
  </si>
  <si>
    <t>Slate Grey</t>
  </si>
  <si>
    <t>Schiefergrau</t>
  </si>
  <si>
    <t>https://iluxi-bilder.de/AW24/Front/MPA202-Slate_Grey-Front.jpg</t>
  </si>
  <si>
    <t>https://iluxi-bilder.de/AW24/Back/MPA202-Slate_Grey-Back.jpg</t>
  </si>
  <si>
    <t>https://iluxi-bilder.de/AW24/Body/MPA202-Slate_Grey-Body.jpg</t>
  </si>
  <si>
    <t>https://iluxi-bilder.de/AW24/Detail/MPA202-Slate_Grey-Detail.jpg</t>
  </si>
  <si>
    <t>https://iluxi-bilder.de/AW24/Emotion/MPA202-Slate_Grey-Emotion.jpg</t>
  </si>
  <si>
    <t>https://iluxi-bilder.de/AW24/Still/MPA202-Slate_Grey-Still.jpg</t>
  </si>
  <si>
    <t>https://iluxi-bilder.de/AW24/Flat/MPA202-Slate_Grey-Flat.jpg</t>
  </si>
  <si>
    <t>https://iluxi-bilder.de/AW24/Extra/MPA202-Slate_Grey-Extra.jpg</t>
  </si>
  <si>
    <t>https://iluxi-bilder.de/AW24/Total/MPA202-Slate_Grey-Total.jpg</t>
  </si>
  <si>
    <t>https://iluxi-bilder.de/AW24/Front/MPA202-Dark_Olive_Green-Front.jpg</t>
  </si>
  <si>
    <t>https://iluxi-bilder.de/AW24/Back/MPA202-Dark_Olive_Green-Back.jpg</t>
  </si>
  <si>
    <t>https://iluxi-bilder.de/AW24/Body/MPA202-Dark_Olive_Green-Body.jpg</t>
  </si>
  <si>
    <t>https://iluxi-bilder.de/AW24/Detail/MPA202-Dark_Olive_Green-Detail.jpg</t>
  </si>
  <si>
    <t>https://iluxi-bilder.de/AW24/Emotion/MPA202-Dark_Olive_Green-Emotion.jpg</t>
  </si>
  <si>
    <t>https://iluxi-bilder.de/AW24/Still/MPA202-Dark_Olive_Green-Still.jpg</t>
  </si>
  <si>
    <t>https://iluxi-bilder.de/AW24/Flat/MPA202-Dark_Olive_Green-Flat.jpg</t>
  </si>
  <si>
    <t>https://iluxi-bilder.de/AW24/Extra/MPA202-Dark_Olive_Green-Extra.jpg</t>
  </si>
  <si>
    <t>https://iluxi-bilder.de/AW24/Total/MPA202-Dark_Olive_Green-Total.jpg</t>
  </si>
  <si>
    <t>https://iluxi-bilder.de/AW24/Front/MPA202-Black-Front.jpg</t>
  </si>
  <si>
    <t>https://iluxi-bilder.de/AW24/Back/MPA202-Black-Back.jpg</t>
  </si>
  <si>
    <t>https://iluxi-bilder.de/AW24/Body/MPA202-Black-Body.jpg</t>
  </si>
  <si>
    <t>https://iluxi-bilder.de/AW24/Detail/MPA202-Black-Detail.jpg</t>
  </si>
  <si>
    <t>https://iluxi-bilder.de/AW24/Emotion/MPA202-Black-Emotion.jpg</t>
  </si>
  <si>
    <t>https://iluxi-bilder.de/AW24/Still/MPA202-Black-Still.jpg</t>
  </si>
  <si>
    <t>https://iluxi-bilder.de/AW24/Flat/MPA202-Black-Flat.jpg</t>
  </si>
  <si>
    <t>https://iluxi-bilder.de/AW24/Extra/MPA202-Black-Extra.jpg</t>
  </si>
  <si>
    <t>https://iluxi-bilder.de/AW24/Total/MPA202-Black-Total.jpg</t>
  </si>
  <si>
    <t>https://iluxi-bilder.de/AW24/Front/MPA203-Dark_Navy_Blue-Front.jpg</t>
  </si>
  <si>
    <t>https://iluxi-bilder.de/AW24/Back/MPA203-Dark_Navy_Blue-Back.jpg</t>
  </si>
  <si>
    <t>https://iluxi-bilder.de/AW24/Body/MPA203-Dark_Navy_Blue-Body.jpg</t>
  </si>
  <si>
    <t>https://iluxi-bilder.de/AW24/Detail/MPA203-Dark_Navy_Blue-Detail.jpg</t>
  </si>
  <si>
    <t>https://iluxi-bilder.de/AW24/Emotion/MPA203-Dark_Navy_Blue-Emotion.jpg</t>
  </si>
  <si>
    <t>https://iluxi-bilder.de/AW24/Still/MPA203-Dark_Navy_Blue-Still.jpg</t>
  </si>
  <si>
    <t>https://iluxi-bilder.de/AW24/Flat/MPA203-Dark_Navy_Blue-Flat.jpg</t>
  </si>
  <si>
    <t>https://iluxi-bilder.de/AW24/Extra/MPA203-Dark_Navy_Blue-Extra.jpg</t>
  </si>
  <si>
    <t>https://iluxi-bilder.de/AW24/Total/MPA203-Dark_Navy_Blue-Total.jpg</t>
  </si>
  <si>
    <t>https://iluxi-bilder.de/AW24/Front/MPA204-Black-Front.jpg</t>
  </si>
  <si>
    <t>https://iluxi-bilder.de/AW24/Back/MPA204-Black-Back.jpg</t>
  </si>
  <si>
    <t>https://iluxi-bilder.de/AW24/Body/MPA204-Black-Body.jpg</t>
  </si>
  <si>
    <t>https://iluxi-bilder.de/AW24/Detail/MPA204-Black-Detail.jpg</t>
  </si>
  <si>
    <t>https://iluxi-bilder.de/AW24/Emotion/MPA204-Black-Emotion.jpg</t>
  </si>
  <si>
    <t>https://iluxi-bilder.de/AW24/Still/MPA204-Black-Still.jpg</t>
  </si>
  <si>
    <t>https://iluxi-bilder.de/AW24/Flat/MPA204-Black-Flat.jpg</t>
  </si>
  <si>
    <t>https://iluxi-bilder.de/AW24/Extra/MPA204-Black-Extra.jpg</t>
  </si>
  <si>
    <t>https://iluxi-bilder.de/AW24/Total/MPA204-Black-Total.jpg</t>
  </si>
  <si>
    <t>https://iluxi-bilder.de/AW24/Front/MPA205-Black-Front.jpg</t>
  </si>
  <si>
    <t>https://iluxi-bilder.de/AW24/Back/MPA205-Black-Back.jpg</t>
  </si>
  <si>
    <t>https://iluxi-bilder.de/AW24/Body/MPA205-Black-Body.jpg</t>
  </si>
  <si>
    <t>https://iluxi-bilder.de/AW24/Detail/MPA205-Black-Detail.jpg</t>
  </si>
  <si>
    <t>https://iluxi-bilder.de/AW24/Emotion/MPA205-Black-Emotion.jpg</t>
  </si>
  <si>
    <t>https://iluxi-bilder.de/AW24/Still/MPA205-Black-Still.jpg</t>
  </si>
  <si>
    <t>https://iluxi-bilder.de/AW24/Flat/MPA205-Black-Flat.jpg</t>
  </si>
  <si>
    <t>https://iluxi-bilder.de/AW24/Extra/MPA205-Black-Extra.jpg</t>
  </si>
  <si>
    <t>https://iluxi-bilder.de/AW24/Total/MPA205-Black-Total.jpg</t>
  </si>
  <si>
    <t>Navy Blue</t>
  </si>
  <si>
    <t>https://iluxi-bilder.de/AW24/Front/MSH201-Navy_Blue-Front.jpg</t>
  </si>
  <si>
    <t>https://iluxi-bilder.de/AW24/Back/MSH201-Navy_Blue-Back.jpg</t>
  </si>
  <si>
    <t>https://iluxi-bilder.de/AW24/Body/MSH201-Navy_Blue-Body.jpg</t>
  </si>
  <si>
    <t>https://iluxi-bilder.de/AW24/Detail/MSH201-Navy_Blue-Detail.jpg</t>
  </si>
  <si>
    <t>https://iluxi-bilder.de/AW24/Emotion/MSH201-Navy_Blue-Emotion.jpg</t>
  </si>
  <si>
    <t>https://iluxi-bilder.de/AW24/Still/MSH201-Navy_Blue-Still.jpg</t>
  </si>
  <si>
    <t>https://iluxi-bilder.de/AW24/Flat/MSH201-Navy_Blue-Flat.jpg</t>
  </si>
  <si>
    <t>https://iluxi-bilder.de/AW24/Extra/MSH201-Navy_Blue-Extra.jpg</t>
  </si>
  <si>
    <t>https://iluxi-bilder.de/AW24/Total/MSH201-Navy_Blue-Total.jpg</t>
  </si>
  <si>
    <t>Silver</t>
  </si>
  <si>
    <t>https://iluxi-bilder.de/AW24/Front/MSH201-Silver-Front.jpg</t>
  </si>
  <si>
    <t>https://iluxi-bilder.de/AW24/Back/MSH201-Silver-Back.jpg</t>
  </si>
  <si>
    <t>https://iluxi-bilder.de/AW24/Body/MSH201-Silver-Body.jpg</t>
  </si>
  <si>
    <t>https://iluxi-bilder.de/AW24/Detail/MSH201-Silver-Detail.jpg</t>
  </si>
  <si>
    <t>https://iluxi-bilder.de/AW24/Emotion/MSH201-Silver-Emotion.jpg</t>
  </si>
  <si>
    <t>https://iluxi-bilder.de/AW24/Still/MSH201-Silver-Still.jpg</t>
  </si>
  <si>
    <t>https://iluxi-bilder.de/AW24/Flat/MSH201-Silver-Flat.jpg</t>
  </si>
  <si>
    <t>https://iluxi-bilder.de/AW24/Extra/MSH201-Silver-Extra.jpg</t>
  </si>
  <si>
    <t>https://iluxi-bilder.de/AW24/Total/MSH201-Silver-Total.jpg</t>
  </si>
  <si>
    <t>https://iluxi-bilder.de/AW24/Front/MSH202-White-Front.jpg</t>
  </si>
  <si>
    <t>https://iluxi-bilder.de/AW24/Back/MSH202-White-Back.jpg</t>
  </si>
  <si>
    <t>https://iluxi-bilder.de/AW24/Body/MSH202-White-Body.jpg</t>
  </si>
  <si>
    <t>https://iluxi-bilder.de/AW24/Detail/MSH202-White-Detail.jpg</t>
  </si>
  <si>
    <t>https://iluxi-bilder.de/AW24/Emotion/MSH202-White-Emotion.jpg</t>
  </si>
  <si>
    <t>https://iluxi-bilder.de/AW24/Still/MSH202-White-Still.jpg</t>
  </si>
  <si>
    <t>https://iluxi-bilder.de/AW24/Flat/MSH202-White-Flat.jpg</t>
  </si>
  <si>
    <t>https://iluxi-bilder.de/AW24/Extra/MSH202-White-Extra.jpg</t>
  </si>
  <si>
    <t>https://iluxi-bilder.de/AW24/Total/MSH202-White-Total.jpg</t>
  </si>
  <si>
    <t>https://iluxi-bilder.de/AW24/Front/MSH202-Dark_Olive_Green-Front.jpg</t>
  </si>
  <si>
    <t>https://iluxi-bilder.de/AW24/Back/MSH202-Dark_Olive_Green-Back.jpg</t>
  </si>
  <si>
    <t>https://iluxi-bilder.de/AW24/Body/MSH202-Dark_Olive_Green-Body.jpg</t>
  </si>
  <si>
    <t>https://iluxi-bilder.de/AW24/Detail/MSH202-Dark_Olive_Green-Detail.jpg</t>
  </si>
  <si>
    <t>https://iluxi-bilder.de/AW24/Emotion/MSH202-Dark_Olive_Green-Emotion.jpg</t>
  </si>
  <si>
    <t>https://iluxi-bilder.de/AW24/Still/MSH202-Dark_Olive_Green-Still.jpg</t>
  </si>
  <si>
    <t>https://iluxi-bilder.de/AW24/Flat/MSH202-Dark_Olive_Green-Flat.jpg</t>
  </si>
  <si>
    <t>https://iluxi-bilder.de/AW24/Extra/MSH202-Dark_Olive_Green-Extra.jpg</t>
  </si>
  <si>
    <t>https://iluxi-bilder.de/AW24/Total/MSH202-Dark_Olive_Green-Total.jpg</t>
  </si>
  <si>
    <t>https://iluxi-bilder.de/AW24/Front/WBL201-Black-Front.jpg</t>
  </si>
  <si>
    <t>https://iluxi-bilder.de/AW24/Back/WBL201-Black-Back.jpg</t>
  </si>
  <si>
    <t>https://iluxi-bilder.de/AW24/Body/WBL201-Black-Body.jpg</t>
  </si>
  <si>
    <t>https://iluxi-bilder.de/AW24/Detail/WBL201-Black-Detail.jpg</t>
  </si>
  <si>
    <t>https://iluxi-bilder.de/AW24/Emotion/WBL201-Black-Emotion.jpg</t>
  </si>
  <si>
    <t>https://iluxi-bilder.de/AW24/Still/WBL201-Black-Still.jpg</t>
  </si>
  <si>
    <t>https://iluxi-bilder.de/AW24/Flat/WBL201-Black-Flat.jpg</t>
  </si>
  <si>
    <t>https://iluxi-bilder.de/AW24/Extra/WBL201-Black-Extra.jpg</t>
  </si>
  <si>
    <t>https://iluxi-bilder.de/AW24/Total/WBL201-Black-Total.jpg</t>
  </si>
  <si>
    <t>https://iluxi-bilder.de/AW24/Front/WBL201-Silver-Front.jpg</t>
  </si>
  <si>
    <t>https://iluxi-bilder.de/AW24/Back/WBL201-Silver-Back.jpg</t>
  </si>
  <si>
    <t>https://iluxi-bilder.de/AW24/Body/WBL201-Silver-Body.jpg</t>
  </si>
  <si>
    <t>https://iluxi-bilder.de/AW24/Detail/WBL201-Silver-Detail.jpg</t>
  </si>
  <si>
    <t>https://iluxi-bilder.de/AW24/Emotion/WBL201-Silver-Emotion.jpg</t>
  </si>
  <si>
    <t>https://iluxi-bilder.de/AW24/Still/WBL201-Silver-Still.jpg</t>
  </si>
  <si>
    <t>https://iluxi-bilder.de/AW24/Flat/WBL201-Silver-Flat.jpg</t>
  </si>
  <si>
    <t>https://iluxi-bilder.de/AW24/Extra/WBL201-Silver-Extra.jpg</t>
  </si>
  <si>
    <t>https://iluxi-bilder.de/AW24/Total/WBL201-Silver-Total.jpg</t>
  </si>
  <si>
    <t>Pale Blue</t>
  </si>
  <si>
    <t>https://iluxi-bilder.de/AW24/Front/WBL202-Pale_Blue-Front.jpg</t>
  </si>
  <si>
    <t>https://iluxi-bilder.de/AW24/Back/WBL202-Pale_Blue-Back.jpg</t>
  </si>
  <si>
    <t>https://iluxi-bilder.de/AW24/Body/WBL202-Pale_Blue-Body.jpg</t>
  </si>
  <si>
    <t>https://iluxi-bilder.de/AW24/Detail/WBL202-Pale_Blue-Detail.jpg</t>
  </si>
  <si>
    <t>https://iluxi-bilder.de/AW24/Emotion/WBL202-Pale_Blue-Emotion.jpg</t>
  </si>
  <si>
    <t>https://iluxi-bilder.de/AW24/Still/WBL202-Pale_Blue-Still.jpg</t>
  </si>
  <si>
    <t>https://iluxi-bilder.de/AW24/Flat/WBL202-Pale_Blue-Flat.jpg</t>
  </si>
  <si>
    <t>https://iluxi-bilder.de/AW24/Extra/WBL202-Pale_Blue-Extra.jpg</t>
  </si>
  <si>
    <t>https://iluxi-bilder.de/AW24/Total/WBL202-Pale_Blue-Total.jpg</t>
  </si>
  <si>
    <t>Olive Green</t>
  </si>
  <si>
    <t>OlivGrün</t>
  </si>
  <si>
    <t>https://iluxi-bilder.de/AW24/Front/WBL203-Olive_Green-Front.jpg</t>
  </si>
  <si>
    <t>https://iluxi-bilder.de/AW24/Back/WBL203-Olive_Green-Back.jpg</t>
  </si>
  <si>
    <t>https://iluxi-bilder.de/AW24/Body/WBL203-Olive_Green-Body.jpg</t>
  </si>
  <si>
    <t>https://iluxi-bilder.de/AW24/Detail/WBL203-Olive_Green-Detail.jpg</t>
  </si>
  <si>
    <t>https://iluxi-bilder.de/AW24/Emotion/WBL203-Olive_Green-Emotion.jpg</t>
  </si>
  <si>
    <t>https://iluxi-bilder.de/AW24/Still/WBL203-Olive_Green-Still.jpg</t>
  </si>
  <si>
    <t>https://iluxi-bilder.de/AW24/Flat/WBL203-Olive_Green-Flat.jpg</t>
  </si>
  <si>
    <t>https://iluxi-bilder.de/AW24/Extra/WBL203-Olive_Green-Extra.jpg</t>
  </si>
  <si>
    <t>https://iluxi-bilder.de/AW24/Total/WBL203-Olive_Green-Total.jpg</t>
  </si>
  <si>
    <t>https://iluxi-bilder.de/AW24/Front/WBL203-Stone-Front.jpg</t>
  </si>
  <si>
    <t>https://iluxi-bilder.de/AW24/Back/WBL203-Stone-Back.jpg</t>
  </si>
  <si>
    <t>https://iluxi-bilder.de/AW24/Body/WBL203-Stone-Body.jpg</t>
  </si>
  <si>
    <t>https://iluxi-bilder.de/AW24/Detail/WBL203-Stone-Detail.jpg</t>
  </si>
  <si>
    <t>https://iluxi-bilder.de/AW24/Emotion/WBL203-Stone-Emotion.jpg</t>
  </si>
  <si>
    <t>https://iluxi-bilder.de/AW24/Still/WBL203-Stone-Still.jpg</t>
  </si>
  <si>
    <t>https://iluxi-bilder.de/AW24/Flat/WBL203-Stone-Flat.jpg</t>
  </si>
  <si>
    <t>https://iluxi-bilder.de/AW24/Extra/WBL203-Stone-Extra.jpg</t>
  </si>
  <si>
    <t>https://iluxi-bilder.de/AW24/Total/WBL203-Stone-Total.jpg</t>
  </si>
  <si>
    <t>https://iluxi-bilder.de/AW24/Front/WSK201-Black-Front.jpg</t>
  </si>
  <si>
    <t>https://iluxi-bilder.de/AW24/Back/WSK201-Black-Back.jpg</t>
  </si>
  <si>
    <t>https://iluxi-bilder.de/AW24/Body/WSK201-Black-Body.jpg</t>
  </si>
  <si>
    <t>https://iluxi-bilder.de/AW24/Detail/WSK201-Black-Detail.jpg</t>
  </si>
  <si>
    <t>https://iluxi-bilder.de/AW24/Emotion/WSK201-Black-Emotion.jpg</t>
  </si>
  <si>
    <t>https://iluxi-bilder.de/AW24/Still/WSK201-Black-Still.jpg</t>
  </si>
  <si>
    <t>https://iluxi-bilder.de/AW24/Flat/WSK201-Black-Flat.jpg</t>
  </si>
  <si>
    <t>https://iluxi-bilder.de/AW24/Extra/WSK201-Black-Extra.jpg</t>
  </si>
  <si>
    <t>https://iluxi-bilder.de/AW24/Total/WSK201-Black-Total.jpg</t>
  </si>
  <si>
    <t>https://iluxi-bilder.de/AW24/Front/WSK201A-Platinum_Grey_Melange-Front.jpg</t>
  </si>
  <si>
    <t>https://iluxi-bilder.de/AW24/Back/WSK201A-Platinum_Grey_Melange-Back.jpg</t>
  </si>
  <si>
    <t>https://iluxi-bilder.de/AW24/Body/WSK201A-Platinum_Grey_Melange-Body.jpg</t>
  </si>
  <si>
    <t>https://iluxi-bilder.de/AW24/Detail/WSK201A-Platinum_Grey_Melange-Detail.jpg</t>
  </si>
  <si>
    <t>https://iluxi-bilder.de/AW24/Emotion/WSK201A-Platinum_Grey_Melange-Emotion.jpg</t>
  </si>
  <si>
    <t>https://iluxi-bilder.de/AW24/Still/WSK201A-Platinum_Grey_Melange-Still.jpg</t>
  </si>
  <si>
    <t>https://iluxi-bilder.de/AW24/Flat/WSK201A-Platinum_Grey_Melange-Flat.jpg</t>
  </si>
  <si>
    <t>https://iluxi-bilder.de/AW24/Extra/WSK201A-Platinum_Grey_Melange-Extra.jpg</t>
  </si>
  <si>
    <t>https://iluxi-bilder.de/AW24/Total/WSK201A-Platinum_Grey_Melange-Total.jpg</t>
  </si>
  <si>
    <t>Light Brown</t>
  </si>
  <si>
    <t>https://iluxi-bilder.de/AW24/Front/WSK202-Light_Brown-Front.jpg</t>
  </si>
  <si>
    <t>https://iluxi-bilder.de/AW24/Back/WSK202-Light_Brown-Back.jpg</t>
  </si>
  <si>
    <t>https://iluxi-bilder.de/AW24/Body/WSK202-Light_Brown-Body.jpg</t>
  </si>
  <si>
    <t>https://iluxi-bilder.de/AW24/Detail/WSK202-Light_Brown-Detail.jpg</t>
  </si>
  <si>
    <t>https://iluxi-bilder.de/AW24/Emotion/WSK202-Light_Brown-Emotion.jpg</t>
  </si>
  <si>
    <t>https://iluxi-bilder.de/AW24/Still/WSK202-Light_Brown-Still.jpg</t>
  </si>
  <si>
    <t>https://iluxi-bilder.de/AW24/Flat/WSK202-Light_Brown-Flat.jpg</t>
  </si>
  <si>
    <t>https://iluxi-bilder.de/AW24/Extra/WSK202-Light_Brown-Extra.jpg</t>
  </si>
  <si>
    <t>https://iluxi-bilder.de/AW24/Total/WSK202-Light_Brown-Total.jpg</t>
  </si>
  <si>
    <t>https://iluxi-bilder.de/AW24/Front/WPA201-Black-Front.jpg</t>
  </si>
  <si>
    <t>https://iluxi-bilder.de/AW24/Back/WPA201-Black-Back.jpg</t>
  </si>
  <si>
    <t>https://iluxi-bilder.de/AW24/Body/WPA201-Black-Body.jpg</t>
  </si>
  <si>
    <t>https://iluxi-bilder.de/AW24/Detail/WPA201-Black-Detail.jpg</t>
  </si>
  <si>
    <t>https://iluxi-bilder.de/AW24/Emotion/WPA201-Black-Emotion.jpg</t>
  </si>
  <si>
    <t>https://iluxi-bilder.de/AW24/Still/WPA201-Black-Still.jpg</t>
  </si>
  <si>
    <t>https://iluxi-bilder.de/AW24/Flat/WPA201-Black-Flat.jpg</t>
  </si>
  <si>
    <t>https://iluxi-bilder.de/AW24/Extra/WPA201-Black-Extra.jpg</t>
  </si>
  <si>
    <t>https://iluxi-bilder.de/AW24/Total/WPA201-Black-Total.jpg</t>
  </si>
  <si>
    <t>https://iluxi-bilder.de/AW24/Front/WPA202-Dark_Navy_Blue-Front.jpg</t>
  </si>
  <si>
    <t>https://iluxi-bilder.de/AW24/Back/WPA202-Dark_Navy_Blue-Back.jpg</t>
  </si>
  <si>
    <t>https://iluxi-bilder.de/AW24/Body/WPA202-Dark_Navy_Blue-Body.jpg</t>
  </si>
  <si>
    <t>https://iluxi-bilder.de/AW24/Detail/WPA202-Dark_Navy_Blue-Detail.jpg</t>
  </si>
  <si>
    <t>https://iluxi-bilder.de/AW24/Emotion/WPA202-Dark_Navy_Blue-Emotion.jpg</t>
  </si>
  <si>
    <t>https://iluxi-bilder.de/AW24/Still/WPA202-Dark_Navy_Blue-Still.jpg</t>
  </si>
  <si>
    <t>https://iluxi-bilder.de/AW24/Flat/WPA202-Dark_Navy_Blue-Flat.jpg</t>
  </si>
  <si>
    <t>https://iluxi-bilder.de/AW24/Extra/WPA202-Dark_Navy_Blue-Extra.jpg</t>
  </si>
  <si>
    <t>https://iluxi-bilder.de/AW24/Total/WPA202-Dark_Navy_Blue-Total.jpg</t>
  </si>
  <si>
    <t>https://iluxi-bilder.de/AW24/Front/WPA203-Platinum_Grey_Melange-Front.jpg</t>
  </si>
  <si>
    <t>https://iluxi-bilder.de/AW24/Back/WPA203-Platinum_Grey_Melange-Back.jpg</t>
  </si>
  <si>
    <t>https://iluxi-bilder.de/AW24/Body/WPA203-Platinum_Grey_Melange-Body.jpg</t>
  </si>
  <si>
    <t>https://iluxi-bilder.de/AW24/Detail/WPA203-Platinum_Grey_Melange-Detail.jpg</t>
  </si>
  <si>
    <t>https://iluxi-bilder.de/AW24/Emotion/WPA203-Platinum_Grey_Melange-Emotion.jpg</t>
  </si>
  <si>
    <t>https://iluxi-bilder.de/AW24/Still/WPA203-Platinum_Grey_Melange-Still.jpg</t>
  </si>
  <si>
    <t>https://iluxi-bilder.de/AW24/Flat/WPA203-Platinum_Grey_Melange-Flat.jpg</t>
  </si>
  <si>
    <t>https://iluxi-bilder.de/AW24/Extra/WPA203-Platinum_Grey_Melange-Extra.jpg</t>
  </si>
  <si>
    <t>https://iluxi-bilder.de/AW24/Total/WPA203-Platinum_Grey_Melange-Total.jpg</t>
  </si>
  <si>
    <t>https://iluxi-bilder.de/AW24/Front/WPA204-Brown-Front.jpg</t>
  </si>
  <si>
    <t>https://iluxi-bilder.de/AW24/Back/WPA204-Brown-Back.jpg</t>
  </si>
  <si>
    <t>https://iluxi-bilder.de/AW24/Body/WPA204-Brown-Body.jpg</t>
  </si>
  <si>
    <t>https://iluxi-bilder.de/AW24/Detail/WPA204-Brown-Detail.jpg</t>
  </si>
  <si>
    <t>https://iluxi-bilder.de/AW24/Emotion/WPA204-Brown-Emotion.jpg</t>
  </si>
  <si>
    <t>https://iluxi-bilder.de/AW24/Still/WPA204-Brown-Still.jpg</t>
  </si>
  <si>
    <t>https://iluxi-bilder.de/AW24/Flat/WPA204-Brown-Flat.jpg</t>
  </si>
  <si>
    <t>https://iluxi-bilder.de/AW24/Extra/WPA204-Brown-Extra.jpg</t>
  </si>
  <si>
    <t>https://iluxi-bilder.de/AW24/Total/WPA204-Brown-Total.jpg</t>
  </si>
  <si>
    <t>https://iluxi-bilder.de/AW24/Front/WPA204-Black-Front.jpg</t>
  </si>
  <si>
    <t>https://iluxi-bilder.de/AW24/Back/WPA204-Black-Back.jpg</t>
  </si>
  <si>
    <t>https://iluxi-bilder.de/AW24/Body/WPA204-Black-Body.jpg</t>
  </si>
  <si>
    <t>https://iluxi-bilder.de/AW24/Detail/WPA204-Black-Detail.jpg</t>
  </si>
  <si>
    <t>https://iluxi-bilder.de/AW24/Emotion/WPA204-Black-Emotion.jpg</t>
  </si>
  <si>
    <t>https://iluxi-bilder.de/AW24/Still/WPA204-Black-Still.jpg</t>
  </si>
  <si>
    <t>https://iluxi-bilder.de/AW24/Flat/WPA204-Black-Flat.jpg</t>
  </si>
  <si>
    <t>https://iluxi-bilder.de/AW24/Extra/WPA204-Black-Extra.jpg</t>
  </si>
  <si>
    <t>https://iluxi-bilder.de/AW24/Total/WPA204-Black-Total.jpg</t>
  </si>
  <si>
    <t>https://iluxi-bilder.de/AW24/Front/WPA205-Black-Front.jpg</t>
  </si>
  <si>
    <t>https://iluxi-bilder.de/AW24/Back/WPA205-Black-Back.jpg</t>
  </si>
  <si>
    <t>https://iluxi-bilder.de/AW24/Body/WPA205-Black-Body.jpg</t>
  </si>
  <si>
    <t>https://iluxi-bilder.de/AW24/Detail/WPA205-Black-Detail.jpg</t>
  </si>
  <si>
    <t>https://iluxi-bilder.de/AW24/Emotion/WPA205-Black-Emotion.jpg</t>
  </si>
  <si>
    <t>https://iluxi-bilder.de/AW24/Still/WPA205-Black-Still.jpg</t>
  </si>
  <si>
    <t>https://iluxi-bilder.de/AW24/Flat/WPA205-Black-Flat.jpg</t>
  </si>
  <si>
    <t>https://iluxi-bilder.de/AW24/Extra/WPA205-Black-Extra.jpg</t>
  </si>
  <si>
    <t>https://iluxi-bilder.de/AW24/Total/WPA205-Black-Total.jpg</t>
  </si>
  <si>
    <t>https://iluxi-bilder.de/AW24/Front/WPA205-Camel-Front.jpg</t>
  </si>
  <si>
    <t>https://iluxi-bilder.de/AW24/Back/WPA205-Camel-Back.jpg</t>
  </si>
  <si>
    <t>https://iluxi-bilder.de/AW24/Body/WPA205-Camel-Body.jpg</t>
  </si>
  <si>
    <t>https://iluxi-bilder.de/AW24/Detail/WPA205-Camel-Detail.jpg</t>
  </si>
  <si>
    <t>https://iluxi-bilder.de/AW24/Emotion/WPA205-Camel-Emotion.jpg</t>
  </si>
  <si>
    <t>https://iluxi-bilder.de/AW24/Still/WPA205-Camel-Still.jpg</t>
  </si>
  <si>
    <t>https://iluxi-bilder.de/AW24/Flat/WPA205-Camel-Flat.jpg</t>
  </si>
  <si>
    <t>https://iluxi-bilder.de/AW24/Extra/WPA205-Camel-Extra.jpg</t>
  </si>
  <si>
    <t>https://iluxi-bilder.de/AW24/Total/WPA205-Camel-Total.jpg</t>
  </si>
  <si>
    <t>https://iluxi-bilder.de/AW24/Front/WPA207-Black-Front.jpg</t>
  </si>
  <si>
    <t>https://iluxi-bilder.de/AW24/Back/WPA207-Black-Back.jpg</t>
  </si>
  <si>
    <t>https://iluxi-bilder.de/AW24/Body/WPA207-Black-Body.jpg</t>
  </si>
  <si>
    <t>https://iluxi-bilder.de/AW24/Detail/WPA207-Black-Detail.jpg</t>
  </si>
  <si>
    <t>https://iluxi-bilder.de/AW24/Emotion/WPA207-Black-Emotion.jpg</t>
  </si>
  <si>
    <t>https://iluxi-bilder.de/AW24/Still/WPA207-Black-Still.jpg</t>
  </si>
  <si>
    <t>https://iluxi-bilder.de/AW24/Flat/WPA207-Black-Flat.jpg</t>
  </si>
  <si>
    <t>https://iluxi-bilder.de/AW24/Extra/WPA207-Black-Extra.jpg</t>
  </si>
  <si>
    <t>https://iluxi-bilder.de/AW24/Total/WPA207-Black-Total.jpg</t>
  </si>
  <si>
    <t>https://iluxi-bilder.de/AW24/Front/WPA207-Beige-Front.jpg</t>
  </si>
  <si>
    <t>https://iluxi-bilder.de/AW24/Back/WPA207-Beige-Back.jpg</t>
  </si>
  <si>
    <t>https://iluxi-bilder.de/AW24/Body/WPA207-Beige-Body.jpg</t>
  </si>
  <si>
    <t>https://iluxi-bilder.de/AW24/Detail/WPA207-Beige-Detail.jpg</t>
  </si>
  <si>
    <t>https://iluxi-bilder.de/AW24/Emotion/WPA207-Beige-Emotion.jpg</t>
  </si>
  <si>
    <t>https://iluxi-bilder.de/AW24/Still/WPA207-Beige-Still.jpg</t>
  </si>
  <si>
    <t>https://iluxi-bilder.de/AW24/Flat/WPA207-Beige-Flat.jpg</t>
  </si>
  <si>
    <t>https://iluxi-bilder.de/AW24/Extra/WPA207-Beige-Extra.jpg</t>
  </si>
  <si>
    <t>https://iluxi-bilder.de/AW24/Total/WPA207-Beige-Total.jpg</t>
  </si>
  <si>
    <t>https://iluxi-bilder.de/AW24/Front/WPA208-Dark_Navy_Blue-Front.jpg</t>
  </si>
  <si>
    <t>https://iluxi-bilder.de/AW24/Back/WPA208-Dark_Navy_Blue-Back.jpg</t>
  </si>
  <si>
    <t>https://iluxi-bilder.de/AW24/Body/WPA208-Dark_Navy_Blue-Body.jpg</t>
  </si>
  <si>
    <t>https://iluxi-bilder.de/AW24/Detail/WPA208-Dark_Navy_Blue-Detail.jpg</t>
  </si>
  <si>
    <t>https://iluxi-bilder.de/AW24/Emotion/WPA208-Dark_Navy_Blue-Emotion.jpg</t>
  </si>
  <si>
    <t>https://iluxi-bilder.de/AW24/Still/WPA208-Dark_Navy_Blue-Still.jpg</t>
  </si>
  <si>
    <t>https://iluxi-bilder.de/AW24/Flat/WPA208-Dark_Navy_Blue-Flat.jpg</t>
  </si>
  <si>
    <t>https://iluxi-bilder.de/AW24/Extra/WPA208-Dark_Navy_Blue-Extra.jpg</t>
  </si>
  <si>
    <t>https://iluxi-bilder.de/AW24/Total/WPA208-Dark_Navy_Blue-Total.jpg</t>
  </si>
  <si>
    <t>https://iluxi-bilder.de/AW24/Front/WPA208-Beige-Front.jpg</t>
  </si>
  <si>
    <t>https://iluxi-bilder.de/AW24/Back/WPA208-Beige-Back.jpg</t>
  </si>
  <si>
    <t>https://iluxi-bilder.de/AW24/Body/WPA208-Beige-Body.jpg</t>
  </si>
  <si>
    <t>https://iluxi-bilder.de/AW24/Detail/WPA208-Beige-Detail.jpg</t>
  </si>
  <si>
    <t>https://iluxi-bilder.de/AW24/Emotion/WPA208-Beige-Emotion.jpg</t>
  </si>
  <si>
    <t>https://iluxi-bilder.de/AW24/Still/WPA208-Beige-Still.jpg</t>
  </si>
  <si>
    <t>https://iluxi-bilder.de/AW24/Flat/WPA208-Beige-Flat.jpg</t>
  </si>
  <si>
    <t>https://iluxi-bilder.de/AW24/Extra/WPA208-Beige-Extra.jpg</t>
  </si>
  <si>
    <t>https://iluxi-bilder.de/AW24/Total/WPA208-Beige-Total.jpg</t>
  </si>
  <si>
    <t>https://iluxi-bilder.de/AW24/Front/WPA209-Dark_Navy_Blue-Front.jpg</t>
  </si>
  <si>
    <t>https://iluxi-bilder.de/AW24/Back/WPA209-Dark_Navy_Blue-Back.jpg</t>
  </si>
  <si>
    <t>https://iluxi-bilder.de/AW24/Body/WPA209-Dark_Navy_Blue-Body.jpg</t>
  </si>
  <si>
    <t>https://iluxi-bilder.de/AW24/Detail/WPA209-Dark_Navy_Blue-Detail.jpg</t>
  </si>
  <si>
    <t>https://iluxi-bilder.de/AW24/Emotion/WPA209-Dark_Navy_Blue-Emotion.jpg</t>
  </si>
  <si>
    <t>https://iluxi-bilder.de/AW24/Still/WPA209-Dark_Navy_Blue-Still.jpg</t>
  </si>
  <si>
    <t>https://iluxi-bilder.de/AW24/Flat/WPA209-Dark_Navy_Blue-Flat.jpg</t>
  </si>
  <si>
    <t>https://iluxi-bilder.de/AW24/Extra/WPA209-Dark_Navy_Blue-Extra.jpg</t>
  </si>
  <si>
    <t>https://iluxi-bilder.de/AW24/Total/WPA209-Dark_Navy_Blue-Total.jpg</t>
  </si>
  <si>
    <t>https://iluxi-bilder.de/AW24/Front/WDR202A-Platinum_Grey_Melange-Front.jpg</t>
  </si>
  <si>
    <t>https://iluxi-bilder.de/AW24/Back/WDR202A-Platinum_Grey_Melange-Back.jpg</t>
  </si>
  <si>
    <t>https://iluxi-bilder.de/AW24/Body/WDR202A-Platinum_Grey_Melange-Body.jpg</t>
  </si>
  <si>
    <t>https://iluxi-bilder.de/AW24/Detail/WDR202A-Platinum_Grey_Melange-Detail.jpg</t>
  </si>
  <si>
    <t>https://iluxi-bilder.de/AW24/Emotion/WDR202A-Platinum_Grey_Melange-Emotion.jpg</t>
  </si>
  <si>
    <t>https://iluxi-bilder.de/AW24/Still/WDR202A-Platinum_Grey_Melange-Still.jpg</t>
  </si>
  <si>
    <t>https://iluxi-bilder.de/AW24/Flat/WDR202A-Platinum_Grey_Melange-Flat.jpg</t>
  </si>
  <si>
    <t>https://iluxi-bilder.de/AW24/Extra/WDR202A-Platinum_Grey_Melange-Extra.jpg</t>
  </si>
  <si>
    <t>https://iluxi-bilder.de/AW24/Total/WDR202A-Platinum_Grey_Melange-Total.jpg</t>
  </si>
  <si>
    <t>https://iluxi-bilder.de/AW24/Front/WDR202-Black-Front.jpg</t>
  </si>
  <si>
    <t>https://iluxi-bilder.de/AW24/Back/WDR202-Black-Back.jpg</t>
  </si>
  <si>
    <t>https://iluxi-bilder.de/AW24/Body/WDR202-Black-Body.jpg</t>
  </si>
  <si>
    <t>https://iluxi-bilder.de/AW24/Detail/WDR202-Black-Detail.jpg</t>
  </si>
  <si>
    <t>https://iluxi-bilder.de/AW24/Emotion/WDR202-Black-Emotion.jpg</t>
  </si>
  <si>
    <t>https://iluxi-bilder.de/AW24/Still/WDR202-Black-Still.jpg</t>
  </si>
  <si>
    <t>https://iluxi-bilder.de/AW24/Flat/WDR202-Black-Flat.jpg</t>
  </si>
  <si>
    <t>https://iluxi-bilder.de/AW24/Extra/WDR202-Black-Extra.jpg</t>
  </si>
  <si>
    <t>https://iluxi-bilder.de/AW24/Total/WDR202-Black-Total.jpg</t>
  </si>
  <si>
    <t>https://iluxi-bilder.de/AW24/Front/WDR204-Dark_Navy_Blue-Front.jpg</t>
  </si>
  <si>
    <t>https://iluxi-bilder.de/AW24/Back/WDR204-Dark_Navy_Blue-Back.jpg</t>
  </si>
  <si>
    <t>https://iluxi-bilder.de/AW24/Body/WDR204-Dark_Navy_Blue-Body.jpg</t>
  </si>
  <si>
    <t>https://iluxi-bilder.de/AW24/Detail/WDR204-Dark_Navy_Blue-Detail.jpg</t>
  </si>
  <si>
    <t>https://iluxi-bilder.de/AW24/Emotion/WDR204-Dark_Navy_Blue-Emotion.jpg</t>
  </si>
  <si>
    <t>https://iluxi-bilder.de/AW24/Still/WDR204-Dark_Navy_Blue-Still.jpg</t>
  </si>
  <si>
    <t>https://iluxi-bilder.de/AW24/Flat/WDR204-Dark_Navy_Blue-Flat.jpg</t>
  </si>
  <si>
    <t>https://iluxi-bilder.de/AW24/Extra/WDR204-Dark_Navy_Blue-Extra.jpg</t>
  </si>
  <si>
    <t>https://iluxi-bilder.de/AW24/Total/WDR204-Dark_Navy_Blue-Total.jpg</t>
  </si>
  <si>
    <t>https://iluxi-bilder.de/AW24/Front/WDR204-Olive_Green-Front.jpg</t>
  </si>
  <si>
    <t>https://iluxi-bilder.de/AW24/Back/WDR204-Olive_Green-Back.jpg</t>
  </si>
  <si>
    <t>https://iluxi-bilder.de/AW24/Body/WDR204-Olive_Green-Body.jpg</t>
  </si>
  <si>
    <t>https://iluxi-bilder.de/AW24/Detail/WDR204-Olive_Green-Detail.jpg</t>
  </si>
  <si>
    <t>https://iluxi-bilder.de/AW24/Emotion/WDR204-Olive_Green-Emotion.jpg</t>
  </si>
  <si>
    <t>https://iluxi-bilder.de/AW24/Still/WDR204-Olive_Green-Still.jpg</t>
  </si>
  <si>
    <t>https://iluxi-bilder.de/AW24/Flat/WDR204-Olive_Green-Flat.jpg</t>
  </si>
  <si>
    <t>https://iluxi-bilder.de/AW24/Extra/WDR204-Olive_Green-Extra.jpg</t>
  </si>
  <si>
    <t>https://iluxi-bilder.de/AW24/Total/WDR204-Olive_Green-Total.jpg</t>
  </si>
  <si>
    <t>https://iluxi-bilder.de/Detail/MSHIRT103-Brown-Detail.jpg</t>
  </si>
  <si>
    <t>https://iluxi-bilder.de/Emotion/MSHIRT103-Brown-Emotion.jpg</t>
  </si>
  <si>
    <t>https://iluxi-bilder.de/Still/MSHIRT103-Brown-Still.jpg</t>
  </si>
  <si>
    <t>https://iluxi-bilder.de/Flat/MSHIRT103-Brown-Flat.jpg</t>
  </si>
  <si>
    <t>https://iluxi-bilder.de/Extra/MSHIRT103-Brown-Extra.jpg</t>
  </si>
  <si>
    <t>https://iluxi-bilder.de/Total/MSHIRT103-Brown-Total.jpg</t>
  </si>
  <si>
    <t>https://iluxi-bilder.de/Front/MSHIRT103-White-Front.jpg</t>
  </si>
  <si>
    <t>https://iluxi-bilder.de/Back/MSHIRT103-White-Back.jpg</t>
  </si>
  <si>
    <t>https://iluxi-bilder.de/Body/MSHIRT103-White-Body.jpg</t>
  </si>
  <si>
    <t>https://iluxi-bilder.de/Detail/MSHIRT103-White-Detail.jpg</t>
  </si>
  <si>
    <t>https://iluxi-bilder.de/Emotion/MSHIRT103-White-Emotion.jpg</t>
  </si>
  <si>
    <t>https://iluxi-bilder.de/Still/MSHIRT103-White-Still.jpg</t>
  </si>
  <si>
    <t>https://iluxi-bilder.de/Flat/MSHIRT103-White-Flat.jpg</t>
  </si>
  <si>
    <t>https://iluxi-bilder.de/Extra/MSHIRT103-White-Extra.jpg</t>
  </si>
  <si>
    <t>https://iluxi-bilder.de/Total/MSHIRT103-White-Total.jpg</t>
  </si>
  <si>
    <t>https://iluxi-bilder.de/Front/MSHIRT103-Blue-Front.jpg</t>
  </si>
  <si>
    <t>https://iluxi-bilder.de/Back/MSHIRT103-Blue-Back.jpg</t>
  </si>
  <si>
    <t>https://iluxi-bilder.de/Body/MSHIRT103-Blue-Body.jpg</t>
  </si>
  <si>
    <t>https://iluxi-bilder.de/Detail/MSHIRT103-Blue-Detail.jpg</t>
  </si>
  <si>
    <t>https://iluxi-bilder.de/Emotion/MSHIRT103-Blue-Emotion.jpg</t>
  </si>
  <si>
    <t>https://iluxi-bilder.de/Still/MSHIRT103-Blue-Still.jpg</t>
  </si>
  <si>
    <t>https://iluxi-bilder.de/Flat/MSHIRT103-Blue-Flat.jpg</t>
  </si>
  <si>
    <t>https://iluxi-bilder.de/Extra/MSHIRT103-Blue-Extra.jpg</t>
  </si>
  <si>
    <t>https://iluxi-bilder.de/Total/MSHIRT103-Blue-Total.jpg</t>
  </si>
  <si>
    <t>MSHIRT110</t>
  </si>
  <si>
    <t>https://iluxi-bilder.de/Front/MSHIRT110-Brown-Front.jpg</t>
  </si>
  <si>
    <t>https://iluxi-bilder.de/Back/MSHIRT110-Brown-Back.jpg</t>
  </si>
  <si>
    <t>https://iluxi-bilder.de/Body/MSHIRT110-Brown-Body.jpg</t>
  </si>
  <si>
    <t>https://iluxi-bilder.de/Detail/MSHIRT110-Brown-Detail.jpg</t>
  </si>
  <si>
    <t>https://iluxi-bilder.de/Emotion/MSHIRT110-Brown-Emotion.jpg</t>
  </si>
  <si>
    <t>https://iluxi-bilder.de/Still/MSHIRT110-Brown-Still.jpg</t>
  </si>
  <si>
    <t>https://iluxi-bilder.de/Flat/MSHIRT110-Brown-Flat.jpg</t>
  </si>
  <si>
    <t>https://iluxi-bilder.de/Extra/MSHIRT110-Brown-Extra.jpg</t>
  </si>
  <si>
    <t>https://iluxi-bilder.de/Total/MSHIRT110-Brown-Total.jpg</t>
  </si>
  <si>
    <t>https://iluxi-bilder.de/Front/MSHIRT110-Blue-Front.jpg</t>
  </si>
  <si>
    <t>https://iluxi-bilder.de/Back/MSHIRT110-Blue-Back.jpg</t>
  </si>
  <si>
    <t>https://iluxi-bilder.de/Body/MSHIRT110-Blue-Body.jpg</t>
  </si>
  <si>
    <t>https://iluxi-bilder.de/Detail/MSHIRT110-Blue-Detail.jpg</t>
  </si>
  <si>
    <t>https://iluxi-bilder.de/Emotion/MSHIRT110-Blue-Emotion.jpg</t>
  </si>
  <si>
    <t>https://iluxi-bilder.de/Still/MSHIRT110-Blue-Still.jpg</t>
  </si>
  <si>
    <t>https://iluxi-bilder.de/Flat/MSHIRT110-Blue-Flat.jpg</t>
  </si>
  <si>
    <t>https://iluxi-bilder.de/Extra/MSHIRT110-Blue-Extra.jpg</t>
  </si>
  <si>
    <t>https://iluxi-bilder.de/Total/MSHIRT110-Blue-Total.jpg</t>
  </si>
  <si>
    <t>Sand</t>
  </si>
  <si>
    <t>https://iluxi-bilder.de/Front/WPANTS130-Sand-Front.jpg</t>
  </si>
  <si>
    <t>https://iluxi-bilder.de/Back/WPANTS130-Sand-Back.jpg</t>
  </si>
  <si>
    <t>https://iluxi-bilder.de/Body/WPANTS130-Sand-Body.jpg</t>
  </si>
  <si>
    <t>https://iluxi-bilder.de/Detail/WPANTS130-Sand-Detail.jpg</t>
  </si>
  <si>
    <t>https://iluxi-bilder.de/Emotion/WPANTS130-Sand-Emotion.jpg</t>
  </si>
  <si>
    <t>https://iluxi-bilder.de/Still/WPANTS130-Sand-Still.jpg</t>
  </si>
  <si>
    <t>https://iluxi-bilder.de/Flat/WPANTS130-Sand-Flat.jpg</t>
  </si>
  <si>
    <t>https://iluxi-bilder.de/Extra/WPANTS130-Sand-Extra.jpg</t>
  </si>
  <si>
    <t>https://iluxi-bilder.de/Total/WPANTS130-Sand-Total.jpg</t>
  </si>
  <si>
    <t>https://iluxi-bilder.de/Front/WPANTS130-Black-Front.jpg</t>
  </si>
  <si>
    <t>https://iluxi-bilder.de/Back/WPANTS130-Black-Back.jpg</t>
  </si>
  <si>
    <t>https://iluxi-bilder.de/Body/WPANTS130-Black-Body.jpg</t>
  </si>
  <si>
    <t>https://iluxi-bilder.de/Detail/WPANTS130-Black-Detail.jpg</t>
  </si>
  <si>
    <t>https://iluxi-bilder.de/Emotion/WPANTS130-Black-Emotion.jpg</t>
  </si>
  <si>
    <t>https://iluxi-bilder.de/Still/WPANTS130-Black-Still.jpg</t>
  </si>
  <si>
    <t>https://iluxi-bilder.de/Flat/WPANTS130-Black-Flat.jpg</t>
  </si>
  <si>
    <t>https://iluxi-bilder.de/Extra/WPANTS130-Black-Extra.jpg</t>
  </si>
  <si>
    <t>https://iluxi-bilder.de/Total/WPANTS130-Black-Total.jpg</t>
  </si>
  <si>
    <t>https://iluxi-bilder.de/Front/WPANTS131-Sand-Front.jpg</t>
  </si>
  <si>
    <t>https://iluxi-bilder.de/Back/WPANTS131-Sand-Back.jpg</t>
  </si>
  <si>
    <t>https://iluxi-bilder.de/Body/WPANTS131-Sand-Body.jpg</t>
  </si>
  <si>
    <t>https://iluxi-bilder.de/Detail/WPANTS131-Sand-Detail.jpg</t>
  </si>
  <si>
    <t>https://iluxi-bilder.de/Emotion/WPANTS131-Sand-Emotion.jpg</t>
  </si>
  <si>
    <t>https://iluxi-bilder.de/Still/WPANTS131-Sand-Still.jpg</t>
  </si>
  <si>
    <t>https://iluxi-bilder.de/Flat/WPANTS131-Sand-Flat.jpg</t>
  </si>
  <si>
    <t>https://iluxi-bilder.de/Extra/WPANTS131-Sand-Extra.jpg</t>
  </si>
  <si>
    <t>https://iluxi-bilder.de/Total/WPANTS131-Sand-Total.jpg</t>
  </si>
  <si>
    <t>https://iluxi-bilder.de/Front/WPANTS131-Black-Front.jpg</t>
  </si>
  <si>
    <t>https://iluxi-bilder.de/Back/WPANTS131-Black-Back.jpg</t>
  </si>
  <si>
    <t>https://iluxi-bilder.de/Body/WPANTS131-Black-Body.jpg</t>
  </si>
  <si>
    <t>https://iluxi-bilder.de/Detail/WPANTS131-Black-Detail.jpg</t>
  </si>
  <si>
    <t>https://iluxi-bilder.de/Emotion/WPANTS131-Black-Emotion.jpg</t>
  </si>
  <si>
    <t>https://iluxi-bilder.de/Still/WPANTS131-Black-Still.jpg</t>
  </si>
  <si>
    <t>https://iluxi-bilder.de/Flat/WPANTS131-Black-Flat.jpg</t>
  </si>
  <si>
    <t>https://iluxi-bilder.de/Extra/WPANTS131-Black-Extra.jpg</t>
  </si>
  <si>
    <t>https://iluxi-bilder.de/Total/WPANTS131-Black-Total.jpg</t>
  </si>
  <si>
    <t>https://iluxi-bilder.de/Front/WPANTS132-Off_White-Front.jpg</t>
  </si>
  <si>
    <t>https://iluxi-bilder.de/Back/WPANTS132-Off_White-Back.jpg</t>
  </si>
  <si>
    <t>https://iluxi-bilder.de/Body/WPANTS132-Off_White-Body.jpg</t>
  </si>
  <si>
    <t>https://iluxi-bilder.de/Detail/WPANTS132-Off_White-Detail.jpg</t>
  </si>
  <si>
    <t>https://iluxi-bilder.de/Emotion/WPANTS132-Off_White-Emotion.jpg</t>
  </si>
  <si>
    <t>https://iluxi-bilder.de/Still/WPANTS132-Off_White-Still.jpg</t>
  </si>
  <si>
    <t>https://iluxi-bilder.de/Flat/WPANTS132-Off_White-Flat.jpg</t>
  </si>
  <si>
    <t>https://iluxi-bilder.de/Extra/WPANTS132-Off_White-Extra.jpg</t>
  </si>
  <si>
    <t>https://iluxi-bilder.de/Total/WPANTS132-Off_White-Total.jpg</t>
  </si>
  <si>
    <t>Tobacco</t>
  </si>
  <si>
    <t>https://iluxi-bilder.de/Front/WPANTS132-Tobacco-Front.jpg</t>
  </si>
  <si>
    <t>https://iluxi-bilder.de/Back/WPANTS132-Tobacco-Back.jpg</t>
  </si>
  <si>
    <t>https://iluxi-bilder.de/Body/WPANTS132-Tobacco-Body.jpg</t>
  </si>
  <si>
    <t>https://iluxi-bilder.de/Detail/WPANTS132-Tobacco-Detail.jpg</t>
  </si>
  <si>
    <t>https://iluxi-bilder.de/Emotion/WPANTS132-Tobacco-Emotion.jpg</t>
  </si>
  <si>
    <t>https://iluxi-bilder.de/Still/WPANTS132-Tobacco-Still.jpg</t>
  </si>
  <si>
    <t>https://iluxi-bilder.de/Flat/WPANTS132-Tobacco-Flat.jpg</t>
  </si>
  <si>
    <t>https://iluxi-bilder.de/Extra/WPANTS132-Tobacco-Extra.jpg</t>
  </si>
  <si>
    <t>https://iluxi-bilder.de/Total/WPANTS132-Tobacco-Total.jpg</t>
  </si>
  <si>
    <t>https://iluxi-bilder.de/Front/WSKIRT132-Sand-Front.jpg</t>
  </si>
  <si>
    <t>https://iluxi-bilder.de/Back/WSKIRT132-Sand-Back.jpg</t>
  </si>
  <si>
    <t>https://iluxi-bilder.de/Body/WSKIRT132-Sand-Body.jpg</t>
  </si>
  <si>
    <t>https://iluxi-bilder.de/Detail/WSKIRT132-Sand-Detail.jpg</t>
  </si>
  <si>
    <t>https://iluxi-bilder.de/Emotion/WSKIRT132-Sand-Emotion.jpg</t>
  </si>
  <si>
    <t>https://iluxi-bilder.de/Still/WSKIRT132-Sand-Still.jpg</t>
  </si>
  <si>
    <t>https://iluxi-bilder.de/Flat/WSKIRT132-Sand-Flat.jpg</t>
  </si>
  <si>
    <t>https://iluxi-bilder.de/Extra/WSKIRT132-Sand-Extra.jpg</t>
  </si>
  <si>
    <t>https://iluxi-bilder.de/Total/WSKIRT132-Sand-Total.jpg</t>
  </si>
  <si>
    <t>https://iluxi-bilder.de/Front/WSKIRT132-Khaki-Front.jpg</t>
  </si>
  <si>
    <t>https://iluxi-bilder.de/Back/WSKIRT132-Khaki-Back.jpg</t>
  </si>
  <si>
    <t>https://iluxi-bilder.de/Body/WSKIRT132-Khaki-Body.jpg</t>
  </si>
  <si>
    <t>https://iluxi-bilder.de/Detail/WSKIRT132-Khaki-Detail.jpg</t>
  </si>
  <si>
    <t>https://iluxi-bilder.de/Emotion/WSKIRT132-Khaki-Emotion.jpg</t>
  </si>
  <si>
    <t>https://iluxi-bilder.de/Still/WSKIRT132-Khaki-Still.jpg</t>
  </si>
  <si>
    <t>https://iluxi-bilder.de/Flat/WSKIRT132-Khaki-Flat.jpg</t>
  </si>
  <si>
    <t>https://iluxi-bilder.de/Extra/WSKIRT132-Khaki-Extra.jpg</t>
  </si>
  <si>
    <t>https://iluxi-bilder.de/Total/WSKIRT132-Khaki-Total.jpg</t>
  </si>
  <si>
    <t>https://iluxi-bilder.de/Front/WDRESS111-Sand-Front.jpg</t>
  </si>
  <si>
    <t>https://iluxi-bilder.de/Back/WDRESS111-Sand-Back.jpg</t>
  </si>
  <si>
    <t>https://iluxi-bilder.de/Body/WDRESS111-Sand-Body.jpg</t>
  </si>
  <si>
    <t>https://iluxi-bilder.de/Detail/WDRESS111-Sand-Detail.jpg</t>
  </si>
  <si>
    <t>https://iluxi-bilder.de/Emotion/WDRESS111-Sand-Emotion.jpg</t>
  </si>
  <si>
    <t>https://iluxi-bilder.de/Still/WDRESS111-Sand-Still.jpg</t>
  </si>
  <si>
    <t>https://iluxi-bilder.de/Flat/WDRESS111-Sand-Flat.jpg</t>
  </si>
  <si>
    <t>https://iluxi-bilder.de/Extra/WDRESS111-Sand-Extra.jpg</t>
  </si>
  <si>
    <t>https://iluxi-bilder.de/Total/WDRESS111-Sand-Total.jpg</t>
  </si>
  <si>
    <t>https://iluxi-bilder.de/Front/WDRESS111-Khaki-Front.jpg</t>
  </si>
  <si>
    <t>https://iluxi-bilder.de/Back/WDRESS111-Khaki-Back.jpg</t>
  </si>
  <si>
    <t>https://iluxi-bilder.de/Body/WDRESS111-Khaki-Body.jpg</t>
  </si>
  <si>
    <t>https://iluxi-bilder.de/Detail/WDRESS111-Khaki-Detail.jpg</t>
  </si>
  <si>
    <t>https://iluxi-bilder.de/Emotion/WDRESS111-Khaki-Emotion.jpg</t>
  </si>
  <si>
    <t>https://iluxi-bilder.de/Still/WDRESS111-Khaki-Still.jpg</t>
  </si>
  <si>
    <t>https://iluxi-bilder.de/Flat/WDRESS111-Khaki-Flat.jpg</t>
  </si>
  <si>
    <t>https://iluxi-bilder.de/Extra/WDRESS111-Khaki-Extra.jpg</t>
  </si>
  <si>
    <t>https://iluxi-bilder.de/Total/WDRESS111-Khaki-Total.jpg</t>
  </si>
  <si>
    <t>https://iluxi-bilder.de/Front/WDRESS110-Black-Front.jpg</t>
  </si>
  <si>
    <t>https://iluxi-bilder.de/Back/WDRESS110-Black-Back.jpg</t>
  </si>
  <si>
    <t>https://iluxi-bilder.de/Body/WDRESS110-Black-Body.jpg</t>
  </si>
  <si>
    <t>https://iluxi-bilder.de/Detail/WDRESS110-Black-Detail.jpg</t>
  </si>
  <si>
    <t>https://iluxi-bilder.de/Emotion/WDRESS110-Black-Emotion.jpg</t>
  </si>
  <si>
    <t>https://iluxi-bilder.de/Still/WDRESS110-Black-Still.jpg</t>
  </si>
  <si>
    <t>https://iluxi-bilder.de/Flat/WDRESS110-Black-Flat.jpg</t>
  </si>
  <si>
    <t>https://iluxi-bilder.de/Extra/WDRESS110-Black-Extra.jpg</t>
  </si>
  <si>
    <t>https://iluxi-bilder.de/Total/WDRESS110-Black-Total.jpg</t>
  </si>
  <si>
    <t>https://iluxi-bilder.de/Front/WDRESS112-Off_White-Front.jpg</t>
  </si>
  <si>
    <t>https://iluxi-bilder.de/Back/WDRESS112-Off_White-Back.jpg</t>
  </si>
  <si>
    <t>https://iluxi-bilder.de/Body/WDRESS112-Off_White-Body.jpg</t>
  </si>
  <si>
    <t>https://iluxi-bilder.de/Detail/WDRESS112-Off_White-Detail.jpg</t>
  </si>
  <si>
    <t>https://iluxi-bilder.de/Emotion/WDRESS112-Off_White-Emotion.jpg</t>
  </si>
  <si>
    <t>https://iluxi-bilder.de/Still/WDRESS112-Off_White-Still.jpg</t>
  </si>
  <si>
    <t>https://iluxi-bilder.de/Flat/WDRESS112-Off_White-Flat.jpg</t>
  </si>
  <si>
    <t>https://iluxi-bilder.de/Extra/WDRESS112-Off_White-Extra.jpg</t>
  </si>
  <si>
    <t>https://iluxi-bilder.de/Total/WDRESS112-Off_White-Total.jpg</t>
  </si>
  <si>
    <t>https://iluxi-bilder.de/Front/WDRESS112-Tobacco-Front.jpg</t>
  </si>
  <si>
    <t>https://iluxi-bilder.de/Back/WDRESS112-Tobacco-Back.jpg</t>
  </si>
  <si>
    <t>https://iluxi-bilder.de/Body/WDRESS112-Tobacco-Body.jpg</t>
  </si>
  <si>
    <t>https://iluxi-bilder.de/Detail/WDRESS112-Tobacco-Detail.jpg</t>
  </si>
  <si>
    <t>https://iluxi-bilder.de/Emotion/WDRESS112-Tobacco-Emotion.jpg</t>
  </si>
  <si>
    <t>https://iluxi-bilder.de/Still/WDRESS112-Tobacco-Still.jpg</t>
  </si>
  <si>
    <t>https://iluxi-bilder.de/Flat/WDRESS112-Tobacco-Flat.jpg</t>
  </si>
  <si>
    <t>https://iluxi-bilder.de/Extra/WDRESS112-Tobacco-Extra.jpg</t>
  </si>
  <si>
    <t>https://iluxi-bilder.de/Total/WDRESS112-Tobacco-Total.jpg</t>
  </si>
  <si>
    <t>https://iluxi-bilder.de/Front/WBLOUSE121-Off_White-Front.jpg</t>
  </si>
  <si>
    <t>https://iluxi-bilder.de/Back/WBLOUSE121-Off_White-Back.jpg</t>
  </si>
  <si>
    <t>https://iluxi-bilder.de/Body/WBLOUSE121-Off_White-Body.jpg</t>
  </si>
  <si>
    <t>https://iluxi-bilder.de/Detail/WBLOUSE121-Off_White-Detail.jpg</t>
  </si>
  <si>
    <t>https://iluxi-bilder.de/Emotion/WBLOUSE121-Off_White-Emotion.jpg</t>
  </si>
  <si>
    <t>https://iluxi-bilder.de/Still/WBLOUSE121-Off_White-Still.jpg</t>
  </si>
  <si>
    <t>https://iluxi-bilder.de/Flat/WBLOUSE121-Off_White-Flat.jpg</t>
  </si>
  <si>
    <t>https://iluxi-bilder.de/Extra/WBLOUSE121-Off_White-Extra.jpg</t>
  </si>
  <si>
    <t>https://iluxi-bilder.de/Total/WBLOUSE121-Off_White-Total.jpg</t>
  </si>
  <si>
    <t>https://iluxi-bilder.de/Front/WBLOUSE121-Tobacco-Front.jpg</t>
  </si>
  <si>
    <t>https://iluxi-bilder.de/Back/WBLOUSE121-Tobacco-Back.jpg</t>
  </si>
  <si>
    <t>https://iluxi-bilder.de/Body/WBLOUSE121-Tobacco-Body.jpg</t>
  </si>
  <si>
    <t>https://iluxi-bilder.de/Detail/WBLOUSE121-Tobacco-Detail.jpg</t>
  </si>
  <si>
    <t>https://iluxi-bilder.de/Emotion/WBLOUSE121-Tobacco-Emotion.jpg</t>
  </si>
  <si>
    <t>https://iluxi-bilder.de/Still/WBLOUSE121-Tobacco-Still.jpg</t>
  </si>
  <si>
    <t>https://iluxi-bilder.de/Flat/WBLOUSE121-Tobacco-Flat.jpg</t>
  </si>
  <si>
    <t>https://iluxi-bilder.de/Extra/WBLOUSE121-Tobacco-Extra.jpg</t>
  </si>
  <si>
    <t>https://iluxi-bilder.de/Total/WBLOUSE121-Tobacco-Total.jpg</t>
  </si>
  <si>
    <t>https://iluxi-bilder.de/Front/WBLOUSE120-Off_White-Front.jpg</t>
  </si>
  <si>
    <t>https://iluxi-bilder.de/Back/WBLOUSE120-Off_White-Back.jpg</t>
  </si>
  <si>
    <t>https://iluxi-bilder.de/Body/WBLOUSE120-Off_White-Body.jpg</t>
  </si>
  <si>
    <t>https://iluxi-bilder.de/Detail/WBLOUSE120-Off_White-Detail.jpg</t>
  </si>
  <si>
    <t>https://iluxi-bilder.de/Emotion/WBLOUSE120-Off_White-Emotion.jpg</t>
  </si>
  <si>
    <t>https://iluxi-bilder.de/Still/WBLOUSE120-Off_White-Still.jpg</t>
  </si>
  <si>
    <t>https://iluxi-bilder.de/Flat/WBLOUSE120-Off_White-Flat.jpg</t>
  </si>
  <si>
    <t>https://iluxi-bilder.de/Extra/WBLOUSE120-Off_White-Extra.jpg</t>
  </si>
  <si>
    <t>https://iluxi-bilder.de/Total/WBLOUSE120-Off_White-Total.jpg</t>
  </si>
  <si>
    <t>https://iluxi-bilder.de/AW24/Front/WBLOUSE125-Peach-Front.jpg</t>
  </si>
  <si>
    <t>https://iluxi-bilder.de/AW24/Back/WBLOUSE125-Peach-Back.jpg</t>
  </si>
  <si>
    <t>https://iluxi-bilder.de/AW24/Body/WBLOUSE125-Peach-Body.jpg</t>
  </si>
  <si>
    <t>https://iluxi-bilder.de/AW24/Detail/WBLOUSE125-Peach-Detail.jpg</t>
  </si>
  <si>
    <t>https://iluxi-bilder.de/AW24/Emotion/WBLOUSE125-Peach-Emotion.jpg</t>
  </si>
  <si>
    <t>https://iluxi-bilder.de/AW24/Still/WBLOUSE125-Peach-Still.jpg</t>
  </si>
  <si>
    <t>https://iluxi-bilder.de/AW24/Flat/WBLOUSE125-Peach-Flat.jpg</t>
  </si>
  <si>
    <t>https://iluxi-bilder.de/AW24/Extra/WBLOUSE125-Peach-Extra.jpg</t>
  </si>
  <si>
    <t>https://iluxi-bilder.de/AW24/Total/WBLOUSE125-Peach-Total.jpg</t>
  </si>
  <si>
    <t>https://iluxi-bilder.de/Front/WBLOUSE122-Black-Front.jpg</t>
  </si>
  <si>
    <t>https://iluxi-bilder.de/Back/WBLOUSE122-Black-Back.jpg</t>
  </si>
  <si>
    <t>https://iluxi-bilder.de/Body/WBLOUSE122-Black-Body.jpg</t>
  </si>
  <si>
    <t>https://iluxi-bilder.de/Detail/WBLOUSE122-Black-Detail.jpg</t>
  </si>
  <si>
    <t>https://iluxi-bilder.de/Emotion/WBLOUSE122-Black-Emotion.jpg</t>
  </si>
  <si>
    <t>https://iluxi-bilder.de/Still/WBLOUSE122-Black-Still.jpg</t>
  </si>
  <si>
    <t>https://iluxi-bilder.de/Flat/WBLOUSE122-Black-Flat.jpg</t>
  </si>
  <si>
    <t>https://iluxi-bilder.de/Extra/WBLOUSE122-Black-Extra.jpg</t>
  </si>
  <si>
    <t>https://iluxi-bilder.de/Total/WBLOUSE122-Black-Total.jpg</t>
  </si>
  <si>
    <t>https://iluxi-bilder.de/Front/WBLOUSE122-White-Front.jpg</t>
  </si>
  <si>
    <t>https://iluxi-bilder.de/Back/WBLOUSE122-White-Back.jpg</t>
  </si>
  <si>
    <t>https://iluxi-bilder.de/Body/WBLOUSE122-White-Body.jpg</t>
  </si>
  <si>
    <t>https://iluxi-bilder.de/Detail/WBLOUSE122-White-Detail.jpg</t>
  </si>
  <si>
    <t>https://iluxi-bilder.de/Emotion/WBLOUSE122-White-Emotion.jpg</t>
  </si>
  <si>
    <t>https://iluxi-bilder.de/Still/WBLOUSE122-White-Still.jpg</t>
  </si>
  <si>
    <t>https://iluxi-bilder.de/Flat/WBLOUSE122-White-Flat.jpg</t>
  </si>
  <si>
    <t>https://iluxi-bilder.de/Extra/WBLOUSE122-White-Extra.jpg</t>
  </si>
  <si>
    <t>https://iluxi-bilder.de/Total/WBLOUSE122-White-Total.jpg</t>
  </si>
  <si>
    <t>https://iluxi-bilder.de/Front/WBLOUSE124-Black-Front.jpg</t>
  </si>
  <si>
    <t>https://iluxi-bilder.de/Back/WBLOUSE124-Black-Back.jpg</t>
  </si>
  <si>
    <t>https://iluxi-bilder.de/Body/WBLOUSE124-Black-Body.jpg</t>
  </si>
  <si>
    <t>https://iluxi-bilder.de/Detail/WBLOUSE124-Black-Detail.jpg</t>
  </si>
  <si>
    <t>https://iluxi-bilder.de/Emotion/WBLOUSE124-Black-Emotion.jpg</t>
  </si>
  <si>
    <t>https://iluxi-bilder.de/Still/WBLOUSE124-Black-Still.jpg</t>
  </si>
  <si>
    <t>https://iluxi-bilder.de/Flat/WBLOUSE124-Black-Flat.jpg</t>
  </si>
  <si>
    <t>https://iluxi-bilder.de/Extra/WBLOUSE124-Black-Extra.jpg</t>
  </si>
  <si>
    <t>https://iluxi-bilder.de/Total/WBLOUSE124-Black-Total.jpg</t>
  </si>
  <si>
    <t>https://iluxi-bilder.de/Front/WPANTS133-Black-Front.jpg</t>
  </si>
  <si>
    <t>https://iluxi-bilder.de/Back/WPANTS133-Black-Back.jpg</t>
  </si>
  <si>
    <t>https://iluxi-bilder.de/Body/WPANTS133-Black-Body.jpg</t>
  </si>
  <si>
    <t>https://iluxi-bilder.de/Detail/WPANTS133-Black-Detail.jpg</t>
  </si>
  <si>
    <t>https://iluxi-bilder.de/Emotion/WPANTS133-Black-Emotion.jpg</t>
  </si>
  <si>
    <t>https://iluxi-bilder.de/Still/WPANTS133-Black-Still.jpg</t>
  </si>
  <si>
    <t>https://iluxi-bilder.de/Flat/WPANTS133-Black-Flat.jpg</t>
  </si>
  <si>
    <t>https://iluxi-bilder.de/Extra/WPANTS133-Black-Extra.jpg</t>
  </si>
  <si>
    <t>https://iluxi-bilder.de/Total/WPANTS133-Black-Total.jpg</t>
  </si>
  <si>
    <t>https://iluxi-bilder.de/Front/WSKIRT133-Black-Front.jpg</t>
  </si>
  <si>
    <t>https://iluxi-bilder.de/Back/WSKIRT133-Black-Back.jpg</t>
  </si>
  <si>
    <t>https://iluxi-bilder.de/Body/WSKIRT133-Black-Body.jpg</t>
  </si>
  <si>
    <t>https://iluxi-bilder.de/Detail/WSKIRT133-Black-Detail.jpg</t>
  </si>
  <si>
    <t>https://iluxi-bilder.de/Emotion/WSKIRT133-Black-Emotion.jpg</t>
  </si>
  <si>
    <t>https://iluxi-bilder.de/Still/WSKIRT133-Black-Still.jpg</t>
  </si>
  <si>
    <t>https://iluxi-bilder.de/Flat/WSKIRT133-Black-Flat.jpg</t>
  </si>
  <si>
    <t>https://iluxi-bilder.de/Extra/WSKIRT133-Black-Extra.jpg</t>
  </si>
  <si>
    <t>https://iluxi-bilder.de/Total/WSKIRT133-Black-Total.jpg</t>
  </si>
  <si>
    <t>https://iluxi-bilder.de/Front/WDRESS113-Black-Front.jpg</t>
  </si>
  <si>
    <t>https://iluxi-bilder.de/Back/WDRESS113-Black-Back.jpg</t>
  </si>
  <si>
    <t>https://iluxi-bilder.de/Body/WDRESS113-Black-Body.jpg</t>
  </si>
  <si>
    <t>https://iluxi-bilder.de/Detail/WDRESS113-Black-Detail.jpg</t>
  </si>
  <si>
    <t>https://iluxi-bilder.de/Emotion/WDRESS113-Black-Emotion.jpg</t>
  </si>
  <si>
    <t>https://iluxi-bilder.de/Still/WDRESS113-Black-Still.jpg</t>
  </si>
  <si>
    <t>https://iluxi-bilder.de/Flat/WDRESS113-Black-Flat.jpg</t>
  </si>
  <si>
    <t>https://iluxi-bilder.de/Extra/WDRESS113-Black-Extra.jpg</t>
  </si>
  <si>
    <t>https://iluxi-bilder.de/Total/WDRESS113-Black-Total.jpg</t>
  </si>
  <si>
    <t>https://iluxi-bilder.de/Front/WBLOUSE123-Black-Front.jpg</t>
  </si>
  <si>
    <t>https://iluxi-bilder.de/Back/WBLOUSE123-Black-Back.jpg</t>
  </si>
  <si>
    <t>https://iluxi-bilder.de/Body/WBLOUSE123-Black-Body.jpg</t>
  </si>
  <si>
    <t>https://iluxi-bilder.de/Detail/WBLOUSE123-Black-Detail.jpg</t>
  </si>
  <si>
    <t>https://iluxi-bilder.de/Emotion/WBLOUSE123-Black-Emotion.jpg</t>
  </si>
  <si>
    <t>https://iluxi-bilder.de/Still/WBLOUSE123-Black-Still.jpg</t>
  </si>
  <si>
    <t>https://iluxi-bilder.de/Flat/WBLOUSE123-Black-Flat.jpg</t>
  </si>
  <si>
    <t>https://iluxi-bilder.de/Extra/WBLOUSE123-Black-Extra.jpg</t>
  </si>
  <si>
    <t>https://iluxi-bilder.de/Total/WBLOUSE123-Black-Total.jpg</t>
  </si>
  <si>
    <t>https://iluxi-bilder.de/AW24/Front/MSHIRT001-Safari-Front.jpg</t>
  </si>
  <si>
    <t>https://iluxi-bilder.de/AW24/Back/MSHIRT001-Safari-Back.jpg</t>
  </si>
  <si>
    <t>https://iluxi-bilder.de/AW24/Body/MSHIRT001-Safari-Body.jpg</t>
  </si>
  <si>
    <t>https://iluxi-bilder.de/AW24/Detail/MSHIRT001-Safari-Detail.jpg</t>
  </si>
  <si>
    <t>https://iluxi-bilder.de/AW24/Emotion/MSHIRT001-Safari-Emotion.jpg</t>
  </si>
  <si>
    <t>https://iluxi-bilder.de/AW24/Still/MSHIRT001-Safari-Still.jpg</t>
  </si>
  <si>
    <t>https://iluxi-bilder.de/AW24/Flat/MSHIRT001-Safari-Flat.jpg</t>
  </si>
  <si>
    <t>https://iluxi-bilder.de/AW24/Extra/MSHIRT001-Safari-Extra.jpg</t>
  </si>
  <si>
    <t>https://iluxi-bilder.de/AW24/Total/MSHIRT001-Safari-Total.jpg</t>
  </si>
  <si>
    <t>https://iluxi-bilder.de/AW24/Front/MSHIRT001-Navy-Front.jpg</t>
  </si>
  <si>
    <t>https://iluxi-bilder.de/AW24/Back/MSHIRT001-Navy-Back.jpg</t>
  </si>
  <si>
    <t>https://iluxi-bilder.de/AW24/Body/MSHIRT001-Navy-Body.jpg</t>
  </si>
  <si>
    <t>https://iluxi-bilder.de/AW24/Detail/MSHIRT001-Navy-Detail.jpg</t>
  </si>
  <si>
    <t>https://iluxi-bilder.de/AW24/Emotion/MSHIRT001-Navy-Emotion.jpg</t>
  </si>
  <si>
    <t>https://iluxi-bilder.de/AW24/Still/MSHIRT001-Navy-Still.jpg</t>
  </si>
  <si>
    <t>https://iluxi-bilder.de/AW24/Flat/MSHIRT001-Navy-Flat.jpg</t>
  </si>
  <si>
    <t>https://iluxi-bilder.de/AW24/Extra/MSHIRT001-Navy-Extra.jpg</t>
  </si>
  <si>
    <t>https://iluxi-bilder.de/AW24/Total/MSHIRT001-Navy-Total.jpg</t>
  </si>
  <si>
    <t>https://iluxi-bilder.de/Front/MSHIRT001-White-Front.jpg</t>
  </si>
  <si>
    <t>https://iluxi-bilder.de/Back/MSHIRT001-White-Back.jpg</t>
  </si>
  <si>
    <t>https://iluxi-bilder.de/Body/MSHIRT001-White-Body.jpg</t>
  </si>
  <si>
    <t>https://iluxi-bilder.de/Detail/MSHIRT001-White-Detail.jpg</t>
  </si>
  <si>
    <t>https://iluxi-bilder.de/Emotion/MSHIRT001-White-Emotion.jpg</t>
  </si>
  <si>
    <t>https://iluxi-bilder.de/Still/MSHIRT001-White-Still.jpg</t>
  </si>
  <si>
    <t>https://iluxi-bilder.de/Flat/MSHIRT001-White-Flat.jpg</t>
  </si>
  <si>
    <t>https://iluxi-bilder.de/Extra/MSHIRT001-White-Extra.jpg</t>
  </si>
  <si>
    <t>https://iluxi-bilder.de/Total/MSHIRT001-White-Total.jpg</t>
  </si>
  <si>
    <t>Dark Olive Green</t>
  </si>
  <si>
    <t>https://iluxi-bilder.de/AW24/Front/MSHIRT002-Dark_Olive_Green-Front.jpg</t>
  </si>
  <si>
    <t>https://iluxi-bilder.de/AW24/Back/MSHIRT002-Dark_Olive_Green-Back.jpg</t>
  </si>
  <si>
    <t>https://iluxi-bilder.de/AW24/Body/MSHIRT002-Dark_Olive_Green-Body.jpg</t>
  </si>
  <si>
    <t>https://iluxi-bilder.de/AW24/Detail/MSHIRT002-Dark_Olive_Green-Detail.jpg</t>
  </si>
  <si>
    <t>https://iluxi-bilder.de/AW24/Emotion/MSHIRT002-Dark_Olive_Green-Emotion.jpg</t>
  </si>
  <si>
    <t>https://iluxi-bilder.de/AW24/Still/MSHIRT002-Dark_Olive_Green-Still.jpg</t>
  </si>
  <si>
    <t>https://iluxi-bilder.de/AW24/Flat/MSHIRT002-Dark_Olive_Green-Flat.jpg</t>
  </si>
  <si>
    <t>https://iluxi-bilder.de/AW24/Extra/MSHIRT002-Dark_Olive_Green-Extra.jpg</t>
  </si>
  <si>
    <t>https://iluxi-bilder.de/AW24/Total/MSHIRT002-Dark_Olive_Green-Total.jpg</t>
  </si>
  <si>
    <t>Cobalt Blue</t>
  </si>
  <si>
    <t>https://iluxi-bilder.de/AW24/Front/MSHIRT002-Cobalt_Blue-Front.jpg</t>
  </si>
  <si>
    <t>https://iluxi-bilder.de/AW24/Back/MSHIRT002-Cobalt_Blue-Back.jpg</t>
  </si>
  <si>
    <t>https://iluxi-bilder.de/AW24/Body/MSHIRT002-Cobalt_Blue-Body.jpg</t>
  </si>
  <si>
    <t>https://iluxi-bilder.de/AW24/Detail/MSHIRT002-Cobalt_Blue-Detail.jpg</t>
  </si>
  <si>
    <t>https://iluxi-bilder.de/AW24/Emotion/MSHIRT002-Cobalt_Blue-Emotion.jpg</t>
  </si>
  <si>
    <t>https://iluxi-bilder.de/AW24/Still/MSHIRT002-Cobalt_Blue-Still.jpg</t>
  </si>
  <si>
    <t>https://iluxi-bilder.de/AW24/Flat/MSHIRT002-Cobalt_Blue-Flat.jpg</t>
  </si>
  <si>
    <t>https://iluxi-bilder.de/AW24/Extra/MSHIRT002-Cobalt_Blue-Extra.jpg</t>
  </si>
  <si>
    <t>https://iluxi-bilder.de/AW24/Total/MSHIRT002-Cobalt_Blue-Total.jpg</t>
  </si>
  <si>
    <t>https://iluxi-bilder.de/Front/MSHIRT002-White-Front.jpg</t>
  </si>
  <si>
    <t>https://iluxi-bilder.de/Back/MSHIRT002-White-Back.jpg</t>
  </si>
  <si>
    <t>https://iluxi-bilder.de/Body/MSHIRT002-White-Body.jpg</t>
  </si>
  <si>
    <t>https://iluxi-bilder.de/Detail/MSHIRT002-White-Detail.jpg</t>
  </si>
  <si>
    <t>https://iluxi-bilder.de/Emotion/MSHIRT002-White-Emotion.jpg</t>
  </si>
  <si>
    <t>https://iluxi-bilder.de/Still/MSHIRT002-White-Still.jpg</t>
  </si>
  <si>
    <t>https://iluxi-bilder.de/Flat/MSHIRT002-White-Flat.jpg</t>
  </si>
  <si>
    <t>https://iluxi-bilder.de/Extra/MSHIRT002-White-Extra.jpg</t>
  </si>
  <si>
    <t>https://iluxi-bilder.de/Total/MSHIRT002-White-Total.jpg</t>
  </si>
  <si>
    <t>Cream</t>
  </si>
  <si>
    <t>https://iluxi-bilder.de/AW24/Front/WJERS140-Cream-Front.jpg</t>
  </si>
  <si>
    <t>https://iluxi-bilder.de/AW24/Back/WJERS140-Cream-Back.jpg</t>
  </si>
  <si>
    <t>https://iluxi-bilder.de/AW24/Body/WJERS140-Cream-Body.jpg</t>
  </si>
  <si>
    <t>https://iluxi-bilder.de/AW24/Detail/WJERS140-Cream-Detail.jpg</t>
  </si>
  <si>
    <t>https://iluxi-bilder.de/AW24/Emotion/WJERS140-Cream-Emotion.jpg</t>
  </si>
  <si>
    <t>https://iluxi-bilder.de/AW24/Still/WJERS140-Cream-Still.jpg</t>
  </si>
  <si>
    <t>https://iluxi-bilder.de/AW24/Flat/WJERS140-Cream-Flat.jpg</t>
  </si>
  <si>
    <t>https://iluxi-bilder.de/AW24/Extra/WJERS140-Cream-Extra.jpg</t>
  </si>
  <si>
    <t>https://iluxi-bilder.de/AW24/Total/WJERS140-Cream-Total.jpg</t>
  </si>
  <si>
    <t>https://iluxi-bilder.de/Front/WJERS141-Cream-Front.jpg</t>
  </si>
  <si>
    <t>https://iluxi-bilder.de/Back/WJERS141-Cream-Back.jpg</t>
  </si>
  <si>
    <t>https://iluxi-bilder.de/Body/WJERS141-Cream-Body.jpg</t>
  </si>
  <si>
    <t>https://iluxi-bilder.de/Detail/WJERS141-Cream-Detail.jpg</t>
  </si>
  <si>
    <t>https://iluxi-bilder.de/Emotion/WJERS141-Cream-Emotion.jpg</t>
  </si>
  <si>
    <t>https://iluxi-bilder.de/Still/WJERS141-Cream-Still.jpg</t>
  </si>
  <si>
    <t>https://iluxi-bilder.de/Flat/WJERS141-Cream-Flat.jpg</t>
  </si>
  <si>
    <t>https://iluxi-bilder.de/Extra/WJERS141-Cream-Extra.jpg</t>
  </si>
  <si>
    <t>https://iluxi-bilder.de/Total/WJERS141-Cream-Total.jpg</t>
  </si>
  <si>
    <t>https://iluxi-bilder.de/AW24/Front/WJERS142-Cream-Front.jpg</t>
  </si>
  <si>
    <t>https://iluxi-bilder.de/AW24/Back/WJERS142-Cream-Back.jpg</t>
  </si>
  <si>
    <t>https://iluxi-bilder.de/AW24/Body/WJERS142-Cream-Body.jpg</t>
  </si>
  <si>
    <t>https://iluxi-bilder.de/AW24/Detail/WJERS142-Cream-Detail.jpg</t>
  </si>
  <si>
    <t>https://iluxi-bilder.de/AW24/Emotion/WJERS142-Cream-Emotion.jpg</t>
  </si>
  <si>
    <t>https://iluxi-bilder.de/AW24/Still/WJERS142-Cream-Still.jpg</t>
  </si>
  <si>
    <t>https://iluxi-bilder.de/AW24/Flat/WJERS142-Cream-Flat.jpg</t>
  </si>
  <si>
    <t>https://iluxi-bilder.de/AW24/Extra/WJERS142-Cream-Extra.jpg</t>
  </si>
  <si>
    <t>https://iluxi-bilder.de/AW24/Total/WJERS142-Cream-Total.jpg</t>
  </si>
  <si>
    <t>https://iluxi-bilder.de/AW24/Front/WJERS142-Black-Front.jpg</t>
  </si>
  <si>
    <t>https://iluxi-bilder.de/AW24/Back/WJERS142-Black-Back.jpg</t>
  </si>
  <si>
    <t>https://iluxi-bilder.de/AW24/Body/WJERS142-Black-Body.jpg</t>
  </si>
  <si>
    <t>https://iluxi-bilder.de/AW24/Detail/WJERS142-Black-Detail.jpg</t>
  </si>
  <si>
    <t>https://iluxi-bilder.de/AW24/Emotion/WJERS142-Black-Emotion.jpg</t>
  </si>
  <si>
    <t>https://iluxi-bilder.de/AW24/Still/WJERS142-Black-Still.jpg</t>
  </si>
  <si>
    <t>https://iluxi-bilder.de/AW24/Flat/WJERS142-Black-Flat.jpg</t>
  </si>
  <si>
    <t>https://iluxi-bilder.de/AW24/Extra/WJERS142-Black-Extra.jpg</t>
  </si>
  <si>
    <t>https://iluxi-bilder.de/AW24/Total/WJERS142-Black-Total.jpg</t>
  </si>
  <si>
    <t>https://iluxi-bilder.de/Front/WJERS143-Off_White-Front.jpg</t>
  </si>
  <si>
    <t>https://iluxi-bilder.de/Back/WJERS143-Off_White-Back.jpg</t>
  </si>
  <si>
    <t>https://iluxi-bilder.de/Body/WJERS143-Off_White-Body.jpg</t>
  </si>
  <si>
    <t>https://iluxi-bilder.de/Detail/WJERS143-Off_White-Detail.jpg</t>
  </si>
  <si>
    <t>https://iluxi-bilder.de/Emotion/WJERS143-Off_White-Emotion.jpg</t>
  </si>
  <si>
    <t>https://iluxi-bilder.de/Still/WJERS143-Off_White-Still.jpg</t>
  </si>
  <si>
    <t>https://iluxi-bilder.de/Flat/WJERS143-Off_White-Flat.jpg</t>
  </si>
  <si>
    <t>https://iluxi-bilder.de/Extra/WJERS143-Off_White-Extra.jpg</t>
  </si>
  <si>
    <t>https://iluxi-bilder.de/Total/WJERS143-Off_White-Total.jpg</t>
  </si>
  <si>
    <t>https://iluxi-bilder.de/AW24/Front/WJERS143-Black-Front.jpg</t>
  </si>
  <si>
    <t>https://iluxi-bilder.de/AW24/Back/WJERS143-Black-Back.jpg</t>
  </si>
  <si>
    <t>https://iluxi-bilder.de/AW24/Body/WJERS143-Black-Body.jpg</t>
  </si>
  <si>
    <t>https://iluxi-bilder.de/AW24/Detail/WJERS143-Black-Detail.jpg</t>
  </si>
  <si>
    <t>https://iluxi-bilder.de/AW24/Emotion/WJERS143-Black-Emotion.jpg</t>
  </si>
  <si>
    <t>https://iluxi-bilder.de/AW24/Still/WJERS143-Black-Still.jpg</t>
  </si>
  <si>
    <t>https://iluxi-bilder.de/AW24/Flat/WJERS143-Black-Flat.jpg</t>
  </si>
  <si>
    <t>https://iluxi-bilder.de/AW24/Extra/WJERS143-Black-Extra.jpg</t>
  </si>
  <si>
    <t>https://iluxi-bilder.de/AW24/Total/WJERS143-Black-Total.jpg</t>
  </si>
  <si>
    <t>https://iluxi-bilder.de/Front/MJERS150-Paprika-Front.jpg</t>
  </si>
  <si>
    <t>https://iluxi-bilder.de/Back/MJERS150-Paprika-Back.jpg</t>
  </si>
  <si>
    <t>https://iluxi-bilder.de/Body/MJERS150-Paprika-Body.jpg</t>
  </si>
  <si>
    <t>https://iluxi-bilder.de/Detail/MJERS150-Paprika-Detail.jpg</t>
  </si>
  <si>
    <t>https://iluxi-bilder.de/Emotion/MJERS150-Paprika-Emotion.jpg</t>
  </si>
  <si>
    <t>https://iluxi-bilder.de/Still/MJERS150-Paprika-Still.jpg</t>
  </si>
  <si>
    <t>https://iluxi-bilder.de/Flat/MJERS150-Paprika-Flat.jpg</t>
  </si>
  <si>
    <t>https://iluxi-bilder.de/Extra/MJERS150-Paprika-Extra.jpg</t>
  </si>
  <si>
    <t>https://iluxi-bilder.de/Total/MJERS150-Paprika-Total.jpg</t>
  </si>
  <si>
    <t>https://iluxi-bilder.de/AW24/Front/WKN202-Slate_Grey_Melange-Front.jpg</t>
  </si>
  <si>
    <t>https://iluxi-bilder.de/AW24/Back/WKN202-Slate_Grey_Melange-Back.jpg</t>
  </si>
  <si>
    <t>https://iluxi-bilder.de/AW24/Body/WKN202-Slate_Grey_Melange-Body.jpg</t>
  </si>
  <si>
    <t>https://iluxi-bilder.de/AW24/Detail/WKN202-Slate_Grey_Melange-Detail.jpg</t>
  </si>
  <si>
    <t>https://iluxi-bilder.de/AW24/Emotion/WKN202-Slate_Grey_Melange-Emotion.jpg</t>
  </si>
  <si>
    <t>https://iluxi-bilder.de/AW24/Still/WKN202-Slate_Grey_Melange-Still.jpg</t>
  </si>
  <si>
    <t>https://iluxi-bilder.de/AW24/Flat/WKN202-Slate_Grey_Melange-Flat.jpg</t>
  </si>
  <si>
    <t>https://iluxi-bilder.de/AW24/Extra/WKN202-Slate_Grey_Melange-Extra.jpg</t>
  </si>
  <si>
    <t>https://iluxi-bilder.de/AW24/Total/WKN202-Slate_Grey_Melange-Total.jpg</t>
  </si>
  <si>
    <t>https://iluxi-bilder.de/AW24/Front/WKN202-Off_White-Front.jpg</t>
  </si>
  <si>
    <t>https://iluxi-bilder.de/AW24/Back/WKN202-Off_White-Back.jpg</t>
  </si>
  <si>
    <t>https://iluxi-bilder.de/AW24/Body/WKN202-Off_White-Body.jpg</t>
  </si>
  <si>
    <t>https://iluxi-bilder.de/AW24/Detail/WKN202-Off_White-Detail.jpg</t>
  </si>
  <si>
    <t>https://iluxi-bilder.de/AW24/Emotion/WKN202-Off_White-Emotion.jpg</t>
  </si>
  <si>
    <t>https://iluxi-bilder.de/AW24/Still/WKN202-Off_White-Still.jpg</t>
  </si>
  <si>
    <t>https://iluxi-bilder.de/AW24/Flat/WKN202-Off_White-Flat.jpg</t>
  </si>
  <si>
    <t>https://iluxi-bilder.de/AW24/Extra/WKN202-Off_White-Extra.jpg</t>
  </si>
  <si>
    <t>https://iluxi-bilder.de/AW24/Total/WKN202-Off_White-Total.jpg</t>
  </si>
  <si>
    <t>https://iluxi-bilder.de/AW24/Front/WKN203-Light_Brown_Melange-Front.jpg</t>
  </si>
  <si>
    <t>https://iluxi-bilder.de/AW24/Back/WKN203-Light_Brown_Melange-Back.jpg</t>
  </si>
  <si>
    <t>https://iluxi-bilder.de/AW24/Body/WKN203-Light_Brown_Melange-Body.jpg</t>
  </si>
  <si>
    <t>https://iluxi-bilder.de/AW24/Detail/WKN203-Light_Brown_Melange-Detail.jpg</t>
  </si>
  <si>
    <t>https://iluxi-bilder.de/AW24/Emotion/WKN203-Light_Brown_Melange-Emotion.jpg</t>
  </si>
  <si>
    <t>https://iluxi-bilder.de/AW24/Still/WKN203-Light_Brown_Melange-Still.jpg</t>
  </si>
  <si>
    <t>https://iluxi-bilder.de/AW24/Flat/WKN203-Light_Brown_Melange-Flat.jpg</t>
  </si>
  <si>
    <t>https://iluxi-bilder.de/AW24/Extra/WKN203-Light_Brown_Melange-Extra.jpg</t>
  </si>
  <si>
    <t>https://iluxi-bilder.de/AW24/Total/WKN203-Light_Brown_Melange-Total.jpg</t>
  </si>
  <si>
    <t>https://iluxi-bilder.de/AW24/Front/WKN203-Off_White-Front.jpg</t>
  </si>
  <si>
    <t>https://iluxi-bilder.de/AW24/Back/WKN203-Off_White-Back.jpg</t>
  </si>
  <si>
    <t>https://iluxi-bilder.de/AW24/Body/WKN203-Off_White-Body.jpg</t>
  </si>
  <si>
    <t>https://iluxi-bilder.de/AW24/Detail/WKN203-Off_White-Detail.jpg</t>
  </si>
  <si>
    <t>https://iluxi-bilder.de/AW24/Emotion/WKN203-Off_White-Emotion.jpg</t>
  </si>
  <si>
    <t>https://iluxi-bilder.de/AW24/Still/WKN203-Off_White-Still.jpg</t>
  </si>
  <si>
    <t>https://iluxi-bilder.de/AW24/Flat/WKN203-Off_White-Flat.jpg</t>
  </si>
  <si>
    <t>https://iluxi-bilder.de/AW24/Extra/WKN203-Off_White-Extra.jpg</t>
  </si>
  <si>
    <t>https://iluxi-bilder.de/AW24/Total/WKN203-Off_White-Total.jpg</t>
  </si>
  <si>
    <t>https://iluxi-bilder.de/AW24/Front/WKN204-Off_White-Front.jpg</t>
  </si>
  <si>
    <t>https://iluxi-bilder.de/AW24/Back/WKN204-Off_White-Back.jpg</t>
  </si>
  <si>
    <t>https://iluxi-bilder.de/AW24/Body/WKN204-Off_White-Body.jpg</t>
  </si>
  <si>
    <t>https://iluxi-bilder.de/AW24/Detail/WKN204-Off_White-Detail.jpg</t>
  </si>
  <si>
    <t>https://iluxi-bilder.de/AW24/Emotion/WKN204-Off_White-Emotion.jpg</t>
  </si>
  <si>
    <t>https://iluxi-bilder.de/AW24/Still/WKN204-Off_White-Still.jpg</t>
  </si>
  <si>
    <t>https://iluxi-bilder.de/AW24/Flat/WKN204-Off_White-Flat.jpg</t>
  </si>
  <si>
    <t>https://iluxi-bilder.de/AW24/Extra/WKN204-Off_White-Extra.jpg</t>
  </si>
  <si>
    <t>https://iluxi-bilder.de/AW24/Total/WKN204-Off_White-Total.jpg</t>
  </si>
  <si>
    <t>Brown Melange</t>
  </si>
  <si>
    <t>https://iluxi-bilder.de/AW24/Front/WKN204-Brown_Melange-Front.jpg</t>
  </si>
  <si>
    <t>https://iluxi-bilder.de/AW24/Back/WKN204-Brown_Melange-Back.jpg</t>
  </si>
  <si>
    <t>https://iluxi-bilder.de/AW24/Body/WKN204-Brown_Melange-Body.jpg</t>
  </si>
  <si>
    <t>https://iluxi-bilder.de/AW24/Detail/WKN204-Brown_Melange-Detail.jpg</t>
  </si>
  <si>
    <t>https://iluxi-bilder.de/AW24/Emotion/WKN204-Brown_Melange-Emotion.jpg</t>
  </si>
  <si>
    <t>https://iluxi-bilder.de/AW24/Still/WKN204-Brown_Melange-Still.jpg</t>
  </si>
  <si>
    <t>https://iluxi-bilder.de/AW24/Flat/WKN204-Brown_Melange-Flat.jpg</t>
  </si>
  <si>
    <t>https://iluxi-bilder.de/AW24/Extra/WKN204-Brown_Melange-Extra.jpg</t>
  </si>
  <si>
    <t>https://iluxi-bilder.de/AW24/Total/WKN204-Brown_Melange-Total.jpg</t>
  </si>
  <si>
    <t>WKN205</t>
  </si>
  <si>
    <t>Grey Melange</t>
  </si>
  <si>
    <t>Grau Melange</t>
  </si>
  <si>
    <t>https://iluxi-bilder.de/AW24/Front/WKN205-Grey_Melange-Front.jpg</t>
  </si>
  <si>
    <t>https://iluxi-bilder.de/AW24/Back/WKN205-Grey_Melange-Back.jpg</t>
  </si>
  <si>
    <t>https://iluxi-bilder.de/AW24/Body/WKN205-Grey_Melange-Body.jpg</t>
  </si>
  <si>
    <t>https://iluxi-bilder.de/AW24/Detail/WKN205-Grey_Melange-Detail.jpg</t>
  </si>
  <si>
    <t>https://iluxi-bilder.de/AW24/Emotion/WKN205-Grey_Melange-Emotion.jpg</t>
  </si>
  <si>
    <t>https://iluxi-bilder.de/AW24/Still/WKN205-Grey_Melange-Still.jpg</t>
  </si>
  <si>
    <t>https://iluxi-bilder.de/AW24/Flat/WKN205-Grey_Melange-Flat.jpg</t>
  </si>
  <si>
    <t>https://iluxi-bilder.de/AW24/Extra/WKN205-Grey_Melange-Extra.jpg</t>
  </si>
  <si>
    <t>https://iluxi-bilder.de/AW24/Total/WKN205-Grey_Melange-Total.jpg</t>
  </si>
  <si>
    <t>Off White Melange</t>
  </si>
  <si>
    <t>Ecru Melange</t>
  </si>
  <si>
    <t>https://iluxi-bilder.de/AW24/Front/WKN205-Off_White_Melange-Front.jpg</t>
  </si>
  <si>
    <t>https://iluxi-bilder.de/AW24/Back/WKN205-Off_White_Melange-Back.jpg</t>
  </si>
  <si>
    <t>https://iluxi-bilder.de/AW24/Body/WKN205-Off_White_Melange-Body.jpg</t>
  </si>
  <si>
    <t>https://iluxi-bilder.de/AW24/Detail/WKN205-Off_White_Melange-Detail.jpg</t>
  </si>
  <si>
    <t>https://iluxi-bilder.de/AW24/Emotion/WKN205-Off_White_Melange-Emotion.jpg</t>
  </si>
  <si>
    <t>https://iluxi-bilder.de/AW24/Still/WKN205-Off_White_Melange-Still.jpg</t>
  </si>
  <si>
    <t>https://iluxi-bilder.de/AW24/Flat/WKN205-Off_White_Melange-Flat.jpg</t>
  </si>
  <si>
    <t>https://iluxi-bilder.de/AW24/Extra/WKN205-Off_White_Melange-Extra.jpg</t>
  </si>
  <si>
    <t>https://iluxi-bilder.de/AW24/Total/WKN205-Off_White_Melange-Total.jpg</t>
  </si>
  <si>
    <t>https://iluxi-bilder.de/AW24/Front/WKN200-Black-Front.jpg</t>
  </si>
  <si>
    <t>https://iluxi-bilder.de/AW24/Back/WKN200-Black-Back.jpg</t>
  </si>
  <si>
    <t>https://iluxi-bilder.de/AW24/Body/WKN200-Black-Body.jpg</t>
  </si>
  <si>
    <t>https://iluxi-bilder.de/AW24/Detail/WKN200-Black-Detail.jpg</t>
  </si>
  <si>
    <t>https://iluxi-bilder.de/AW24/Emotion/WKN200-Black-Emotion.jpg</t>
  </si>
  <si>
    <t>https://iluxi-bilder.de/AW24/Still/WKN200-Black-Still.jpg</t>
  </si>
  <si>
    <t>https://iluxi-bilder.de/AW24/Flat/WKN200-Black-Flat.jpg</t>
  </si>
  <si>
    <t>https://iluxi-bilder.de/AW24/Extra/WKN200-Black-Extra.jpg</t>
  </si>
  <si>
    <t>https://iluxi-bilder.de/AW24/Total/WKN200-Black-Total.jpg</t>
  </si>
  <si>
    <t>https://iluxi-bilder.de/AW24/Front/WKN200-Off_White-Front.jpg</t>
  </si>
  <si>
    <t>https://iluxi-bilder.de/AW24/Back/WKN200-Off_White-Back.jpg</t>
  </si>
  <si>
    <t>https://iluxi-bilder.de/AW24/Body/WKN200-Off_White-Body.jpg</t>
  </si>
  <si>
    <t>https://iluxi-bilder.de/AW24/Detail/WKN200-Off_White-Detail.jpg</t>
  </si>
  <si>
    <t>https://iluxi-bilder.de/AW24/Emotion/WKN200-Off_White-Emotion.jpg</t>
  </si>
  <si>
    <t>https://iluxi-bilder.de/AW24/Still/WKN200-Off_White-Still.jpg</t>
  </si>
  <si>
    <t>https://iluxi-bilder.de/AW24/Flat/WKN200-Off_White-Flat.jpg</t>
  </si>
  <si>
    <t>https://iluxi-bilder.de/AW24/Extra/WKN200-Off_White-Extra.jpg</t>
  </si>
  <si>
    <t>https://iluxi-bilder.de/AW24/Total/WKN200-Off_White-Total.jpg</t>
  </si>
  <si>
    <t>https://iluxi-bilder.de/AW24/Front/WKN201-Slate_Grey_Melange-Front.jpg</t>
  </si>
  <si>
    <t>https://iluxi-bilder.de/AW24/Back/WKN201-Slate_Grey_Melange-Back.jpg</t>
  </si>
  <si>
    <t>https://iluxi-bilder.de/AW24/Body/WKN201-Slate_Grey_Melange-Body.jpg</t>
  </si>
  <si>
    <t>https://iluxi-bilder.de/AW24/Detail/WKN201-Slate_Grey_Melange-Detail.jpg</t>
  </si>
  <si>
    <t>https://iluxi-bilder.de/AW24/Emotion/WKN201-Slate_Grey_Melange-Emotion.jpg</t>
  </si>
  <si>
    <t>https://iluxi-bilder.de/AW24/Still/WKN201-Slate_Grey_Melange-Still.jpg</t>
  </si>
  <si>
    <t>https://iluxi-bilder.de/AW24/Flat/WKN201-Slate_Grey_Melange-Flat.jpg</t>
  </si>
  <si>
    <t>https://iluxi-bilder.de/AW24/Extra/WKN201-Slate_Grey_Melange-Extra.jpg</t>
  </si>
  <si>
    <t>https://iluxi-bilder.de/AW24/Total/WKN201-Slate_Grey_Melange-Total.jpg</t>
  </si>
  <si>
    <t>https://iluxi-bilder.de/AW24/Front/WKN201-Black-Front.jpg</t>
  </si>
  <si>
    <t>https://iluxi-bilder.de/AW24/Back/WKN201-Black-Back.jpg</t>
  </si>
  <si>
    <t>https://iluxi-bilder.de/AW24/Body/WKN201-Black-Body.jpg</t>
  </si>
  <si>
    <t>https://iluxi-bilder.de/AW24/Detail/WKN201-Black-Detail.jpg</t>
  </si>
  <si>
    <t>https://iluxi-bilder.de/AW24/Emotion/WKN201-Black-Emotion.jpg</t>
  </si>
  <si>
    <t>https://iluxi-bilder.de/AW24/Still/WKN201-Black-Still.jpg</t>
  </si>
  <si>
    <t>https://iluxi-bilder.de/AW24/Flat/WKN201-Black-Flat.jpg</t>
  </si>
  <si>
    <t>https://iluxi-bilder.de/AW24/Extra/WKN201-Black-Extra.jpg</t>
  </si>
  <si>
    <t>https://iluxi-bilder.de/AW24/Total/WKN201-Black-Total.jpg</t>
  </si>
  <si>
    <t>https://iluxi-bilder.de/AW24/Front/MKN200-Slate_Grey_Melange-Front.jpg</t>
  </si>
  <si>
    <t>https://iluxi-bilder.de/AW24/Back/MKN200-Slate_Grey_Melange-Back.jpg</t>
  </si>
  <si>
    <t>https://iluxi-bilder.de/AW24/Body/MKN200-Slate_Grey_Melange-Body.jpg</t>
  </si>
  <si>
    <t>https://iluxi-bilder.de/AW24/Detail/MKN200-Slate_Grey_Melange-Detail.jpg</t>
  </si>
  <si>
    <t>https://iluxi-bilder.de/AW24/Emotion/MKN200-Slate_Grey_Melange-Emotion.jpg</t>
  </si>
  <si>
    <t>https://iluxi-bilder.de/AW24/Still/MKN200-Slate_Grey_Melange-Still.jpg</t>
  </si>
  <si>
    <t>https://iluxi-bilder.de/AW24/Flat/MKN200-Slate_Grey_Melange-Flat.jpg</t>
  </si>
  <si>
    <t>https://iluxi-bilder.de/AW24/Extra/MKN200-Slate_Grey_Melange-Extra.jpg</t>
  </si>
  <si>
    <t>https://iluxi-bilder.de/AW24/Total/MKN200-Slate_Grey_Melange-Total.jpg</t>
  </si>
  <si>
    <t>https://iluxi-bilder.de/AW24/Front/MKN200-Brown-Front.jpg</t>
  </si>
  <si>
    <t>https://iluxi-bilder.de/AW24/Back/MKN200-Brown-Back.jpg</t>
  </si>
  <si>
    <t>https://iluxi-bilder.de/AW24/Body/MKN200-Brown-Body.jpg</t>
  </si>
  <si>
    <t>https://iluxi-bilder.de/AW24/Detail/MKN200-Brown-Detail.jpg</t>
  </si>
  <si>
    <t>https://iluxi-bilder.de/AW24/Emotion/MKN200-Brown-Emotion.jpg</t>
  </si>
  <si>
    <t>https://iluxi-bilder.de/AW24/Still/MKN200-Brown-Still.jpg</t>
  </si>
  <si>
    <t>https://iluxi-bilder.de/AW24/Flat/MKN200-Brown-Flat.jpg</t>
  </si>
  <si>
    <t>https://iluxi-bilder.de/AW24/Extra/MKN200-Brown-Extra.jpg</t>
  </si>
  <si>
    <t>https://iluxi-bilder.de/Emotion/BL0082-Winter_White-Emotion.jpg</t>
  </si>
  <si>
    <t>https://iluxi-bilder.de/Still/BL0082-Winter_White-Still.jpg</t>
  </si>
  <si>
    <t>https://iluxi-bilder.de/Flat/BL0082-Winter_White-Flat.jpg</t>
  </si>
  <si>
    <t>https://iluxi-bilder.de/Extra/BL0082-Winter_White-Extra.jpg</t>
  </si>
  <si>
    <t>https://iluxi-bilder.de/Total/BL0082-Winter_White-Total.jpg</t>
  </si>
  <si>
    <t>https://iluxi-bilder.de/Front/BL009-White-Front.jpg</t>
  </si>
  <si>
    <t>https://iluxi-bilder.de/Back/BL009-White-Back.jpg</t>
  </si>
  <si>
    <t>https://iluxi-bilder.de/Body/BL009-White-Body.jpg</t>
  </si>
  <si>
    <t>https://iluxi-bilder.de/Detail/BL009-White-Detail.jpg</t>
  </si>
  <si>
    <t>https://iluxi-bilder.de/Emotion/BL009-White-Emotion.jpg</t>
  </si>
  <si>
    <t>https://iluxi-bilder.de/Still/BL009-White-Still.jpg</t>
  </si>
  <si>
    <t>https://iluxi-bilder.de/Flat/BL009-White-Flat.jpg</t>
  </si>
  <si>
    <t>https://iluxi-bilder.de/Extra/BL009-White-Extra.jpg</t>
  </si>
  <si>
    <t>https://iluxi-bilder.de/Total/BL009-White-Total.jpg</t>
  </si>
  <si>
    <t>https://iluxi-bilder.de/Front/BL045-Winter_White-Front.jpg</t>
  </si>
  <si>
    <t>https://iluxi-bilder.de/Back/BL045-Winter_White-Back.jpg</t>
  </si>
  <si>
    <t>https://iluxi-bilder.de/Body/BL045-Winter_White-Body.jpg</t>
  </si>
  <si>
    <t>https://iluxi-bilder.de/Detail/BL045-Winter_White-Detail.jpg</t>
  </si>
  <si>
    <t>https://iluxi-bilder.de/Emotion/BL045-Winter_White-Emotion.jpg</t>
  </si>
  <si>
    <t>https://iluxi-bilder.de/Still/BL045-Winter_White-Still.jpg</t>
  </si>
  <si>
    <t>https://iluxi-bilder.de/Flat/BL045-Winter_White-Flat.jpg</t>
  </si>
  <si>
    <t>https://iluxi-bilder.de/Extra/BL045-Winter_White-Extra.jpg</t>
  </si>
  <si>
    <t>https://iluxi-bilder.de/Total/BL045-Winter_White-Total.jpg</t>
  </si>
  <si>
    <t>https://iluxi-bilder.de/Front/JN062-Indigo-Front.jpg</t>
  </si>
  <si>
    <t>https://iluxi-bilder.de/Back/JN062-Indigo-Back.jpg</t>
  </si>
  <si>
    <t>https://iluxi-bilder.de/Body/JN062-Indigo-Body.jpg</t>
  </si>
  <si>
    <t>https://iluxi-bilder.de/Detail/JN062-Indigo-Detail.jpg</t>
  </si>
  <si>
    <t>https://iluxi-bilder.de/Emotion/JN062-Indigo-Emotion.jpg</t>
  </si>
  <si>
    <t>https://iluxi-bilder.de/Still/JN062-Indigo-Still.jpg</t>
  </si>
  <si>
    <t>https://iluxi-bilder.de/Flat/JN062-Indigo-Flat.jpg</t>
  </si>
  <si>
    <t>https://iluxi-bilder.de/Extra/JN062-Indigo-Extra.jpg</t>
  </si>
  <si>
    <t>https://iluxi-bilder.de/Total/JN062-Indigo-Total.jpg</t>
  </si>
  <si>
    <t>https://iluxi-bilder.de/Front/JN063-Indigo-Front.jpg</t>
  </si>
  <si>
    <t>https://iluxi-bilder.de/Back/JN063-Indigo-Back.jpg</t>
  </si>
  <si>
    <t>https://iluxi-bilder.de/Body/JN063-Indigo-Body.jpg</t>
  </si>
  <si>
    <t>https://iluxi-bilder.de/Detail/JN063-Indigo-Detail.jpg</t>
  </si>
  <si>
    <t>https://iluxi-bilder.de/Emotion/JN063-Indigo-Emotion.jpg</t>
  </si>
  <si>
    <t>https://iluxi-bilder.de/Still/JN063-Indigo-Still.jpg</t>
  </si>
  <si>
    <t>https://iluxi-bilder.de/Flat/JN063-Indigo-Flat.jpg</t>
  </si>
  <si>
    <t>https://iluxi-bilder.de/Extra/JN063-Indigo-Extra.jpg</t>
  </si>
  <si>
    <t>https://iluxi-bilder.de/Total/JN063-Indigo-Total.jpg</t>
  </si>
  <si>
    <t>https://iluxi-bilder.de/Front/TR011-Beige-Front.jpg</t>
  </si>
  <si>
    <t>https://iluxi-bilder.de/Back/TR011-Beige-Back.jpg</t>
  </si>
  <si>
    <t>https://iluxi-bilder.de/Body/TR011-Beige-Body.jpg</t>
  </si>
  <si>
    <t>https://iluxi-bilder.de/Detail/TR011-Beige-Detail.jpg</t>
  </si>
  <si>
    <t>https://iluxi-bilder.de/Emotion/TR011-Beige-Emotion.jpg</t>
  </si>
  <si>
    <t>https://iluxi-bilder.de/Still/TR011-Beige-Still.jpg</t>
  </si>
  <si>
    <t>https://iluxi-bilder.de/Flat/TR011-Beige-Flat.jpg</t>
  </si>
  <si>
    <t>https://iluxi-bilder.de/Extra/TR011-Beige-Extra.jpg</t>
  </si>
  <si>
    <t>https://iluxi-bilder.de/Total/TR011-Beige-Total.jpg</t>
  </si>
  <si>
    <t>https://iluxi-bilder.de/Front/TR011-Black-Front.jpg</t>
  </si>
  <si>
    <t>https://iluxi-bilder.de/Back/TR011-Black-Back.jpg</t>
  </si>
  <si>
    <t>https://iluxi-bilder.de/Body/TR011-Black-Body.jpg</t>
  </si>
  <si>
    <t>https://iluxi-bilder.de/Detail/TR011-Black-Detail.jpg</t>
  </si>
  <si>
    <t>https://iluxi-bilder.de/Emotion/TR011-Black-Emotion.jpg</t>
  </si>
  <si>
    <t>https://iluxi-bilder.de/Still/TR011-Black-Still.jpg</t>
  </si>
  <si>
    <t>https://iluxi-bilder.de/Flat/TR011-Black-Flat.jpg</t>
  </si>
  <si>
    <t>https://iluxi-bilder.de/Extra/TR011-Black-Extra.jpg</t>
  </si>
  <si>
    <t>https://iluxi-bilder.de/Total/TR011-Black-Total.jpg</t>
  </si>
  <si>
    <t>https://iluxi-bilder.de/Front/TR066-Navy-Front.jpg</t>
  </si>
  <si>
    <t>https://iluxi-bilder.de/Back/TR066-Navy-Back.jpg</t>
  </si>
  <si>
    <t>https://iluxi-bilder.de/Body/TR066-Navy-Body.jpg</t>
  </si>
  <si>
    <t>https://iluxi-bilder.de/Detail/TR066-Navy-Detail.jpg</t>
  </si>
  <si>
    <t>https://iluxi-bilder.de/Emotion/TR066-Navy-Emotion.jpg</t>
  </si>
  <si>
    <t>https://iluxi-bilder.de/Still/TR066-Navy-Still.jpg</t>
  </si>
  <si>
    <t>https://iluxi-bilder.de/Flat/TR066-Navy-Flat.jpg</t>
  </si>
  <si>
    <t>https://iluxi-bilder.de/Extra/TR066-Navy-Extra.jpg</t>
  </si>
  <si>
    <t>https://iluxi-bilder.de/Total/TR066-Navy-Total.jpg</t>
  </si>
  <si>
    <t>https://iluxi-bilder.de/Front/TR066-Khaki-Front.jpg</t>
  </si>
  <si>
    <t>https://iluxi-bilder.de/Back/TR066-Khaki-Back.jpg</t>
  </si>
  <si>
    <t>https://iluxi-bilder.de/Body/TR066-Khaki-Body.jpg</t>
  </si>
  <si>
    <t>https://iluxi-bilder.de/Detail/TR066-Khaki-Detail.jpg</t>
  </si>
  <si>
    <t>https://iluxi-bilder.de/Emotion/TR066-Khaki-Emotion.jpg</t>
  </si>
  <si>
    <t>https://iluxi-bilder.de/Still/TR066-Khaki-Still.jpg</t>
  </si>
  <si>
    <t>https://iluxi-bilder.de/Flat/TR066-Khaki-Flat.jpg</t>
  </si>
  <si>
    <t>https://iluxi-bilder.de/Extra/TR066-Khaki-Extra.jpg</t>
  </si>
  <si>
    <t>https://iluxi-bilder.de/Total/TR066-Khaki-Total.jpg</t>
  </si>
  <si>
    <t>Camel</t>
  </si>
  <si>
    <t>https://iluxi-bilder.de/Front/TR066-Camel-Front.jpg</t>
  </si>
  <si>
    <t>https://iluxi-bilder.de/Back/TR066-Camel-Back.jpg</t>
  </si>
  <si>
    <t>https://iluxi-bilder.de/Body/TR066-Camel-Body.jpg</t>
  </si>
  <si>
    <t>https://iluxi-bilder.de/Detail/TR066-Camel-Detail.jpg</t>
  </si>
  <si>
    <t>https://iluxi-bilder.de/Emotion/TR066-Camel-Emotion.jpg</t>
  </si>
  <si>
    <t>https://iluxi-bilder.de/Still/TR066-Camel-Still.jpg</t>
  </si>
  <si>
    <t>https://iluxi-bilder.de/Flat/TR066-Camel-Flat.jpg</t>
  </si>
  <si>
    <t>https://iluxi-bilder.de/Extra/TR066-Camel-Extra.jpg</t>
  </si>
  <si>
    <t>https://iluxi-bilder.de/Total/TR066-Camel-Total.jpg</t>
  </si>
  <si>
    <t>https://iluxi-bilder.de/Front/TR066-Beige-Front.jpg</t>
  </si>
  <si>
    <t>https://iluxi-bilder.de/Back/TR066-Beige-Back.jpg</t>
  </si>
  <si>
    <t>https://iluxi-bilder.de/Body/TR066-Beige-Body.jpg</t>
  </si>
  <si>
    <t>https://iluxi-bilder.de/Detail/TR066-Beige-Detail.jpg</t>
  </si>
  <si>
    <t>https://iluxi-bilder.de/Emotion/TR066-Beige-Emotion.jpg</t>
  </si>
  <si>
    <t>https://iluxi-bilder.de/Still/TR066-Beige-Still.jpg</t>
  </si>
  <si>
    <t>https://iluxi-bilder.de/Flat/TR066-Beige-Flat.jpg</t>
  </si>
  <si>
    <t>https://iluxi-bilder.de/Extra/TR066-Beige-Extra.jpg</t>
  </si>
  <si>
    <t>https://iluxi-bilder.de/Total/TR066-Beige-Total.jpg</t>
  </si>
  <si>
    <t>https://iluxi-bilder.de/Front/TR067-Midnight_Blue-Front.jpg</t>
  </si>
  <si>
    <t>https://iluxi-bilder.de/Back/TR067-Midnight_Blue-Back.jpg</t>
  </si>
  <si>
    <t>https://iluxi-bilder.de/Body/TR067-Midnight_Blue-Body.jpg</t>
  </si>
  <si>
    <t>https://iluxi-bilder.de/Detail/TR067-Midnight_Blue-Detail.jpg</t>
  </si>
  <si>
    <t>https://iluxi-bilder.de/Emotion/TR067-Midnight_Blue-Emotion.jpg</t>
  </si>
  <si>
    <t>https://iluxi-bilder.de/Still/TR067-Midnight_Blue-Still.jpg</t>
  </si>
  <si>
    <t>https://iluxi-bilder.de/Flat/TR067-Midnight_Blue-Flat.jpg</t>
  </si>
  <si>
    <t>https://iluxi-bilder.de/Extra/TR067-Midnight_Blue-Extra.jpg</t>
  </si>
  <si>
    <t>https://iluxi-bilder.de/Total/TR067-Midnight_Blue-Total.jpg</t>
  </si>
  <si>
    <t>https://iluxi-bilder.de/Front/TR067-Black-Front.jpg</t>
  </si>
  <si>
    <t>https://iluxi-bilder.de/Back/TR067-Black-Back.jpg</t>
  </si>
  <si>
    <t>https://iluxi-bilder.de/Body/TR067-Black-Body.jpg</t>
  </si>
  <si>
    <t>https://iluxi-bilder.de/Detail/TR067-Black-Detail.jpg</t>
  </si>
  <si>
    <t>https://iluxi-bilder.de/Emotion/TR067-Black-Emotion.jpg</t>
  </si>
  <si>
    <t>https://iluxi-bilder.de/Still/TR067-Black-Still.jpg</t>
  </si>
  <si>
    <t>https://iluxi-bilder.de/Flat/TR067-Black-Flat.jpg</t>
  </si>
  <si>
    <t>https://iluxi-bilder.de/Extra/TR067-Black-Extra.jpg</t>
  </si>
  <si>
    <t>https://iluxi-bilder.de/Total/TR067-Black-Total.jpg</t>
  </si>
  <si>
    <t>https://iluxi-bilder.de/Front/TR067-Khaki-Front.jpg</t>
  </si>
  <si>
    <t>https://iluxi-bilder.de/Back/TR067-Khaki-Back.jpg</t>
  </si>
  <si>
    <t>https://iluxi-bilder.de/Body/TR067-Khaki-Body.jpg</t>
  </si>
  <si>
    <t>https://iluxi-bilder.de/Detail/TR067-Khaki-Detail.jpg</t>
  </si>
  <si>
    <t>https://iluxi-bilder.de/Emotion/TR067-Khaki-Emotion.jpg</t>
  </si>
  <si>
    <t>https://iluxi-bilder.de/Still/TR067-Khaki-Still.jpg</t>
  </si>
  <si>
    <t>https://iluxi-bilder.de/Flat/TR067-Khaki-Flat.jpg</t>
  </si>
  <si>
    <t>https://iluxi-bilder.de/Extra/TR067-Khaki-Extra.jpg</t>
  </si>
  <si>
    <t>https://iluxi-bilder.de/Total/TR067-Khaki-Total.jpg</t>
  </si>
  <si>
    <t>https://iluxi-bilder.de/Front/TR067-Camel-Front.jpg</t>
  </si>
  <si>
    <t>https://iluxi-bilder.de/Back/TR067-Camel-Back.jpg</t>
  </si>
  <si>
    <t>https://iluxi-bilder.de/Body/TR067-Camel-Body.jpg</t>
  </si>
  <si>
    <t>https://iluxi-bilder.de/Detail/TR067-Camel-Detail.jpg</t>
  </si>
  <si>
    <t>https://iluxi-bilder.de/Emotion/TR067-Camel-Emotion.jpg</t>
  </si>
  <si>
    <t>https://iluxi-bilder.de/Still/TR067-Camel-Still.jpg</t>
  </si>
  <si>
    <t>https://iluxi-bilder.de/Flat/TR067-Camel-Flat.jpg</t>
  </si>
  <si>
    <t>https://iluxi-bilder.de/Extra/TR067-Camel-Extra.jpg</t>
  </si>
  <si>
    <t>https://iluxi-bilder.de/Total/TR067-Camel-Total.jpg</t>
  </si>
  <si>
    <t>https://iluxi-bilder.de/Front/SH074-Indigo-Front.jpg</t>
  </si>
  <si>
    <t>https://iluxi-bilder.de/Back/SH074-Indigo-Back.jpg</t>
  </si>
  <si>
    <t>https://iluxi-bilder.de/Body/SH074-Indigo-Body.jpg</t>
  </si>
  <si>
    <t>https://iluxi-bilder.de/Detail/SH074-Indigo-Detail.jpg</t>
  </si>
  <si>
    <t>https://iluxi-bilder.de/Emotion/SH074-Indigo-Emotion.jpg</t>
  </si>
  <si>
    <t>https://iluxi-bilder.de/Still/SH074-Indigo-Still.jpg</t>
  </si>
  <si>
    <t>https://iluxi-bilder.de/Flat/SH074-Indigo-Flat.jpg</t>
  </si>
  <si>
    <t>https://iluxi-bilder.de/Extra/SH074-Indigo-Extra.jpg</t>
  </si>
  <si>
    <t>https://iluxi-bilder.de/Total/SH074-Indigo-Total.jpg</t>
  </si>
  <si>
    <t>https://iluxi-bilder.de/Front/JN064-Indigo-Front.jpg</t>
  </si>
  <si>
    <t>https://iluxi-bilder.de/Back/JN064-Indigo-Back.jpg</t>
  </si>
  <si>
    <t>https://iluxi-bilder.de/Body/JN064-Indigo-Body.jpg</t>
  </si>
  <si>
    <t>https://iluxi-bilder.de/Detail/JN064-Indigo-Detail.jpg</t>
  </si>
  <si>
    <t>https://iluxi-bilder.de/Emotion/JN064-Indigo-Emotion.jpg</t>
  </si>
  <si>
    <t>https://iluxi-bilder.de/Still/JN064-Indigo-Still.jpg</t>
  </si>
  <si>
    <t>https://iluxi-bilder.de/Flat/JN064-Indigo-Flat.jpg</t>
  </si>
  <si>
    <t>https://iluxi-bilder.de/Extra/JN064-Indigo-Extra.jpg</t>
  </si>
  <si>
    <t>https://iluxi-bilder.de/Total/JN064-Indigo-Total.jpg</t>
  </si>
  <si>
    <t>https://iluxi-bilder.de/Front/JN065-Indigo-Front.jpg</t>
  </si>
  <si>
    <t>https://iluxi-bilder.de/Back/JN065-Indigo-Back.jpg</t>
  </si>
  <si>
    <t>https://iluxi-bilder.de/Body/JN065-Indigo-Body.jpg</t>
  </si>
  <si>
    <t>https://iluxi-bilder.de/Detail/JN065-Indigo-Detail.jpg</t>
  </si>
  <si>
    <t>https://iluxi-bilder.de/Emotion/JN065-Indigo-Emotion.jpg</t>
  </si>
  <si>
    <t>https://iluxi-bilder.de/Still/JN065-Indigo-Still.jpg</t>
  </si>
  <si>
    <t>https://iluxi-bilder.de/Flat/JN065-Indigo-Flat.jpg</t>
  </si>
  <si>
    <t>https://iluxi-bilder.de/Extra/JN065-Indigo-Extra.jpg</t>
  </si>
  <si>
    <t>https://iluxi-bilder.de/Total/JN065-Indigo-Total.jpg</t>
  </si>
  <si>
    <t>https://iluxi-bilder.de/Front/PN040-Midnight_Blue-Front.jpg</t>
  </si>
  <si>
    <t>https://iluxi-bilder.de/Back/PN040-Midnight_Blue-Back.jpg</t>
  </si>
  <si>
    <t>https://iluxi-bilder.de/Body/PN040-Midnight_Blue-Body.jpg</t>
  </si>
  <si>
    <t>https://iluxi-bilder.de/Detail/PN040-Midnight_Blue-Detail.jpg</t>
  </si>
  <si>
    <t>https://iluxi-bilder.de/Emotion/PN040-Midnight_Blue-Emotion.jpg</t>
  </si>
  <si>
    <t>https://iluxi-bilder.de/Still/PN040-Midnight_Blue-Still.jpg</t>
  </si>
  <si>
    <t>https://iluxi-bilder.de/Flat/PN040-Midnight_Blue-Flat.jpg</t>
  </si>
  <si>
    <t>https://iluxi-bilder.de/Extra/PN040-Midnight_Blue-Extra.jpg</t>
  </si>
  <si>
    <t>https://iluxi-bilder.de/Total/PN040-Midnight_Blue-Total.jpg</t>
  </si>
  <si>
    <t>https://iluxi-bilder.de/Front/PN040-Khaki-Front.jpg</t>
  </si>
  <si>
    <t>https://iluxi-bilder.de/Back/PN040-Khaki-Back.jpg</t>
  </si>
  <si>
    <t>https://iluxi-bilder.de/Body/PN040-Khaki-Body.jpg</t>
  </si>
  <si>
    <t>https://iluxi-bilder.de/Detail/PN040-Khaki-Detail.jpg</t>
  </si>
  <si>
    <t>https://iluxi-bilder.de/Emotion/PN040-Khaki-Emotion.jpg</t>
  </si>
  <si>
    <t>https://iluxi-bilder.de/Still/PN040-Khaki-Still.jpg</t>
  </si>
  <si>
    <t>https://iluxi-bilder.de/Flat/PN040-Khaki-Flat.jpg</t>
  </si>
  <si>
    <t>https://iluxi-bilder.de/Extra/PN040-Khaki-Extra.jpg</t>
  </si>
  <si>
    <t>https://iluxi-bilder.de/Total/PN040-Khaki-Total.jpg</t>
  </si>
  <si>
    <t>https://iluxi-bilder.de/Front/PN040-Camel-Front.jpg</t>
  </si>
  <si>
    <t>https://iluxi-bilder.de/Back/PN040-Camel-Back.jpg</t>
  </si>
  <si>
    <t>https://iluxi-bilder.de/Body/PN040-Camel-Body.jpg</t>
  </si>
  <si>
    <t>https://iluxi-bilder.de/Detail/PN040-Camel-Detail.jpg</t>
  </si>
  <si>
    <t>https://iluxi-bilder.de/Emotion/PN040-Camel-Emotion.jpg</t>
  </si>
  <si>
    <t>https://iluxi-bilder.de/Still/PN040-Camel-Still.jpg</t>
  </si>
  <si>
    <t>https://iluxi-bilder.de/Flat/PN040-Camel-Flat.jpg</t>
  </si>
  <si>
    <t>https://iluxi-bilder.de/Extra/PN040-Camel-Extra.jpg</t>
  </si>
  <si>
    <t>https://iluxi-bilder.de/Total/PN040-Camel-Total.jpg</t>
  </si>
  <si>
    <t>https://iluxi-bilder.de/Front/PN040-Beige-Front.jpg</t>
  </si>
  <si>
    <t>https://iluxi-bilder.de/Back/PN040-Beige-Back.jpg</t>
  </si>
  <si>
    <t>https://iluxi-bilder.de/Body/PN040-Beige-Body.jpg</t>
  </si>
  <si>
    <t>https://iluxi-bilder.de/Detail/PN040-Beige-Detail.jpg</t>
  </si>
  <si>
    <t>https://iluxi-bilder.de/Emotion/PN040-Beige-Emotion.jpg</t>
  </si>
  <si>
    <t>https://iluxi-bilder.de/Still/PN040-Beige-Still.jpg</t>
  </si>
  <si>
    <t>https://iluxi-bilder.de/Flat/PN040-Beige-Flat.jpg</t>
  </si>
  <si>
    <t>https://iluxi-bilder.de/Extra/PN040-Beige-Extra.jpg</t>
  </si>
  <si>
    <t>https://iluxi-bilder.de/Total/PN040-Beige-Total.jpg</t>
  </si>
  <si>
    <t>https://iluxi-bilder.de/Front/PN057-Midnight_Blue-Front.jpg</t>
  </si>
  <si>
    <t>https://iluxi-bilder.de/Back/PN057-Midnight_Blue-Back.jpg</t>
  </si>
  <si>
    <t>https://iluxi-bilder.de/Body/PN057-Midnight_Blue-Body.jpg</t>
  </si>
  <si>
    <t>https://iluxi-bilder.de/Detail/PN057-Midnight_Blue-Detail.jpg</t>
  </si>
  <si>
    <t>https://iluxi-bilder.de/Emotion/PN057-Midnight_Blue-Emotion.jpg</t>
  </si>
  <si>
    <t>https://iluxi-bilder.de/Still/PN057-Midnight_Blue-Still.jpg</t>
  </si>
  <si>
    <t>https://iluxi-bilder.de/Flat/PN057-Midnight_Blue-Flat.jpg</t>
  </si>
  <si>
    <t>https://iluxi-bilder.de/Extra/PN057-Midnight_Blue-Extra.jpg</t>
  </si>
  <si>
    <t>https://iluxi-bilder.de/Total/PN057-Midnight_Blue-Total.jpg</t>
  </si>
  <si>
    <t>https://iluxi-bilder.de/Front/PN057-Khaki-Front.jpg</t>
  </si>
  <si>
    <t>https://iluxi-bilder.de/Back/PN057-Khaki-Back.jpg</t>
  </si>
  <si>
    <t>https://iluxi-bilder.de/Body/PN057-Khaki-Body.jpg</t>
  </si>
  <si>
    <t>https://iluxi-bilder.de/Detail/PN057-Khaki-Detail.jpg</t>
  </si>
  <si>
    <t>https://iluxi-bilder.de/Emotion/PN057-Khaki-Emotion.jpg</t>
  </si>
  <si>
    <t>https://iluxi-bilder.de/Still/PN057-Khaki-Still.jpg</t>
  </si>
  <si>
    <t>https://iluxi-bilder.de/Flat/PN057-Khaki-Flat.jpg</t>
  </si>
  <si>
    <t>https://iluxi-bilder.de/Extra/PN057-Khaki-Extra.jpg</t>
  </si>
  <si>
    <t>https://iluxi-bilder.de/Total/PN057-Khaki-Total.jpg</t>
  </si>
  <si>
    <t>https://iluxi-bilder.de/Front/PN057-Camel-Front.jpg</t>
  </si>
  <si>
    <t>https://iluxi-bilder.de/Back/PN057-Camel-Back.jpg</t>
  </si>
  <si>
    <t>https://iluxi-bilder.de/Body/PN057-Camel-Body.jpg</t>
  </si>
  <si>
    <t>https://iluxi-bilder.de/Detail/PN057-Camel-Detail.jpg</t>
  </si>
  <si>
    <t>https://iluxi-bilder.de/Emotion/PN057-Camel-Emotion.jpg</t>
  </si>
  <si>
    <t>https://iluxi-bilder.de/Still/PN057-Camel-Still.jpg</t>
  </si>
  <si>
    <t>https://iluxi-bilder.de/Flat/PN057-Camel-Flat.jpg</t>
  </si>
  <si>
    <t>https://iluxi-bilder.de/Extra/PN057-Camel-Extra.jpg</t>
  </si>
  <si>
    <t>https://iluxi-bilder.de/Total/PN057-Camel-Total.jpg</t>
  </si>
  <si>
    <t>https://iluxi-bilder.de/Front/PN057-Black-Front.jpg</t>
  </si>
  <si>
    <t>https://iluxi-bilder.de/Back/PN057-Black-Back.jpg</t>
  </si>
  <si>
    <t>https://iluxi-bilder.de/Body/PN057-Black-Body.jpg</t>
  </si>
  <si>
    <t>https://iluxi-bilder.de/Detail/PN057-Black-Detail.jpg</t>
  </si>
  <si>
    <t>https://iluxi-bilder.de/Emotion/PN057-Black-Emotion.jpg</t>
  </si>
  <si>
    <t>https://iluxi-bilder.de/Still/PN057-Black-Still.jpg</t>
  </si>
  <si>
    <t>https://iluxi-bilder.de/Flat/PN057-Black-Flat.jpg</t>
  </si>
  <si>
    <t>https://iluxi-bilder.de/Extra/PN057-Black-Extra.jpg</t>
  </si>
  <si>
    <t>https://iluxi-bilder.de/Total/PN057-Black-Total.jpg</t>
  </si>
  <si>
    <t>https://iluxi-bilder.de/Front/PN048-Midnight_Blue-Front.jpg</t>
  </si>
  <si>
    <t>https://iluxi-bilder.de/Back/PN048-Midnight_Blue-Back.jpg</t>
  </si>
  <si>
    <t>https://iluxi-bilder.de/Body/PN048-Midnight_Blue-Body.jpg</t>
  </si>
  <si>
    <t>https://iluxi-bilder.de/Detail/PN048-Midnight_Blue-Detail.jpg</t>
  </si>
  <si>
    <t>https://iluxi-bilder.de/Emotion/PN048-Midnight_Blue-Emotion.jpg</t>
  </si>
  <si>
    <t>https://iluxi-bilder.de/Still/PN048-Midnight_Blue-Still.jpg</t>
  </si>
  <si>
    <t>https://iluxi-bilder.de/Flat/PN048-Midnight_Blue-Flat.jpg</t>
  </si>
  <si>
    <t>https://iluxi-bilder.de/Extra/PN048-Midnight_Blue-Extra.jpg</t>
  </si>
  <si>
    <t>https://iluxi-bilder.de/Total/PN048-Midnight_Blue-Total.jpg</t>
  </si>
  <si>
    <t>https://iluxi-bilder.de/Front/PN048-Khaki-Front.jpg</t>
  </si>
  <si>
    <t>https://iluxi-bilder.de/Back/PN048-Khaki-Back.jpg</t>
  </si>
  <si>
    <t>https://iluxi-bilder.de/Body/PN048-Khaki-Body.jpg</t>
  </si>
  <si>
    <t>https://iluxi-bilder.de/Detail/PN048-Khaki-Detail.jpg</t>
  </si>
  <si>
    <t>https://iluxi-bilder.de/Emotion/PN048-Khaki-Emotion.jpg</t>
  </si>
  <si>
    <t>https://iluxi-bilder.de/Still/PN048-Khaki-Still.jpg</t>
  </si>
  <si>
    <t>https://iluxi-bilder.de/Flat/PN048-Khaki-Flat.jpg</t>
  </si>
  <si>
    <t>https://iluxi-bilder.de/Extra/PN048-Khaki-Extra.jpg</t>
  </si>
  <si>
    <t>https://iluxi-bilder.de/Total/PN048-Khaki-Total.jpg</t>
  </si>
  <si>
    <t>https://iluxi-bilder.de/Front/PN048-Beige-Front.jpg</t>
  </si>
  <si>
    <t>https://iluxi-bilder.de/Back/PN048-Beige-Back.jpg</t>
  </si>
  <si>
    <t>https://iluxi-bilder.de/Body/PN048-Beige-Body.jpg</t>
  </si>
  <si>
    <t>https://iluxi-bilder.de/Detail/PN048-Beige-Detail.jpg</t>
  </si>
  <si>
    <t>https://iluxi-bilder.de/Emotion/PN048-Beige-Emotion.jpg</t>
  </si>
  <si>
    <t>https://iluxi-bilder.de/Still/PN048-Beige-Still.jpg</t>
  </si>
  <si>
    <t>https://iluxi-bilder.de/Flat/PN048-Beige-Flat.jpg</t>
  </si>
  <si>
    <t>https://iluxi-bilder.de/Extra/PN048-Beige-Extra.jpg</t>
  </si>
  <si>
    <t>https://iluxi-bilder.de/Total/PN048-Beige-Total.jpg</t>
  </si>
  <si>
    <t>https://iluxi-bilder.de/Front/SH026-Indigo-Front.jpg</t>
  </si>
  <si>
    <t>https://iluxi-bilder.de/Back/SH026-Indigo-Back.jpg</t>
  </si>
  <si>
    <t>https://iluxi-bilder.de/Body/SH026-Indigo-Body.jpg</t>
  </si>
  <si>
    <t>https://iluxi-bilder.de/Detail/SH026-Indigo-Detail.jpg</t>
  </si>
  <si>
    <t>https://iluxi-bilder.de/Emotion/SH026-Indigo-Emotion.jpg</t>
  </si>
  <si>
    <t>https://iluxi-bilder.de/Still/SH026-Indigo-Still.jpg</t>
  </si>
  <si>
    <t>https://iluxi-bilder.de/Flat/SH026-Indigo-Flat.jpg</t>
  </si>
  <si>
    <t>https://iluxi-bilder.de/Extra/SH026-Indigo-Extra.jpg</t>
  </si>
  <si>
    <t>https://iluxi-bilder.de/Total/SH026-Indigo-Total.jpg</t>
  </si>
  <si>
    <t>https://iluxi-bilder.de/Front/7787-Scarlet_Red-Front.jpg</t>
  </si>
  <si>
    <t>https://iluxi-bilder.de/Back/7787-Scarlet_Red-Back.jpg</t>
  </si>
  <si>
    <t>https://iluxi-bilder.de/Body/7787-Scarlet_Red-Body.jpg</t>
  </si>
  <si>
    <t>https://iluxi-bilder.de/Detail/7787-Scarlet_Red-Detail.jpg</t>
  </si>
  <si>
    <t>https://iluxi-bilder.de/Emotion/7787-Scarlet_Red-Emotion.jpg</t>
  </si>
  <si>
    <t>https://iluxi-bilder.de/Still/7787-Scarlet_Red-Still.jpg</t>
  </si>
  <si>
    <t>https://iluxi-bilder.de/Flat/7787-Scarlet_Red-Flat.jpg</t>
  </si>
  <si>
    <t>https://iluxi-bilder.de/Extra/7787-Scarlet_Red-Extra.jpg</t>
  </si>
  <si>
    <t>https://iluxi-bilder.de/Total/7787-Scarlet_Red-Total.jpg</t>
  </si>
  <si>
    <t>https://iluxi-bilder.de/Front/7787-Dark_Turquoise-Front.jpg</t>
  </si>
  <si>
    <t>https://iluxi-bilder.de/Back/7787-Dark_Turquoise-Back.jpg</t>
  </si>
  <si>
    <t>https://iluxi-bilder.de/Body/7787-Dark_Turquoise-Body.jpg</t>
  </si>
  <si>
    <t>https://iluxi-bilder.de/Detail/7787-Dark_Turquoise-Detail.jpg</t>
  </si>
  <si>
    <t>https://iluxi-bilder.de/Emotion/7787-Dark_Turquoise-Emotion.jpg</t>
  </si>
  <si>
    <t>https://iluxi-bilder.de/Still/7787-Dark_Turquoise-Still.jpg</t>
  </si>
  <si>
    <t>https://iluxi-bilder.de/Flat/7787-Dark_Turquoise-Flat.jpg</t>
  </si>
  <si>
    <t>https://iluxi-bilder.de/Extra/7787-Dark_Turquoise-Extra.jpg</t>
  </si>
  <si>
    <t>https://iluxi-bilder.de/Total/7787-Dark_Turquoise-Total.jpg</t>
  </si>
  <si>
    <t>https://iluxi-bilder.de/Front/7787-Navy-Front.jpg</t>
  </si>
  <si>
    <t>https://iluxi-bilder.de/Back/7787-Navy-Back.jpg</t>
  </si>
  <si>
    <t>https://iluxi-bilder.de/Body/7787-Navy-Body.jpg</t>
  </si>
  <si>
    <t>https://iluxi-bilder.de/Detail/7787-Navy-Detail.jpg</t>
  </si>
  <si>
    <t>https://iluxi-bilder.de/Emotion/7787-Navy-Emotion.jpg</t>
  </si>
  <si>
    <t>https://iluxi-bilder.de/Still/7787-Navy-Still.jpg</t>
  </si>
  <si>
    <t>https://iluxi-bilder.de/Flat/7787-Navy-Flat.jpg</t>
  </si>
  <si>
    <t>https://iluxi-bilder.de/Extra/7787-Navy-Extra.jpg</t>
  </si>
  <si>
    <t>https://iluxi-bilder.de/Total/7787-Navy-Total.jpg</t>
  </si>
  <si>
    <t>Brown</t>
  </si>
  <si>
    <t>https://iluxi-bilder.de/AW24/Front/7787-Brown-Front.jpg</t>
  </si>
  <si>
    <t>https://iluxi-bilder.de/AW24/Back/7787-Brown-Back.jpg</t>
  </si>
  <si>
    <t>https://iluxi-bilder.de/AW24/Body/7787-Brown-Body.jpg</t>
  </si>
  <si>
    <t>https://iluxi-bilder.de/AW24/Detail/7787-Brown-Detail.jpg</t>
  </si>
  <si>
    <t>https://iluxi-bilder.de/AW24/Emotion/7787-Brown-Emotion.jpg</t>
  </si>
  <si>
    <t>https://iluxi-bilder.de/AW24/Still/7787-Brown-Still.jpg</t>
  </si>
  <si>
    <t>https://iluxi-bilder.de/AW24/Flat/7787-Brown-Flat.jpg</t>
  </si>
  <si>
    <t>https://iluxi-bilder.de/AW24/Extra/7787-Brown-Extra.jpg</t>
  </si>
  <si>
    <t>https://iluxi-bilder.de/AW24/Total/7787-Brown-Total.jpg</t>
  </si>
  <si>
    <t>https://iluxi-bilder.de/Front/12863-Navy-Front.jpg</t>
  </si>
  <si>
    <t>https://iluxi-bilder.de/Back/12863-Navy-Back.jpg</t>
  </si>
  <si>
    <t>https://iluxi-bilder.de/Body/12863-Navy-Body.jpg</t>
  </si>
  <si>
    <t>https://iluxi-bilder.de/Detail/12863-Navy-Detail.jpg</t>
  </si>
  <si>
    <t>https://iluxi-bilder.de/Emotion/12863-Navy-Emotion.jpg</t>
  </si>
  <si>
    <t>https://iluxi-bilder.de/Still/12863-Navy-Still.jpg</t>
  </si>
  <si>
    <t>https://iluxi-bilder.de/Flat/12863-Navy-Flat.jpg</t>
  </si>
  <si>
    <t>https://iluxi-bilder.de/Extra/12863-Navy-Extra.jpg</t>
  </si>
  <si>
    <t>https://iluxi-bilder.de/Total/12863-Navy-Total.jpg</t>
  </si>
  <si>
    <t>https://iluxi-bilder.de/Front/12863-Black-Front.jpg</t>
  </si>
  <si>
    <t>https://iluxi-bilder.de/Back/12863-Black-Back.jpg</t>
  </si>
  <si>
    <t>https://iluxi-bilder.de/Body/12863-Black-Body.jpg</t>
  </si>
  <si>
    <t>https://iluxi-bilder.de/Detail/12863-Black-Detail.jpg</t>
  </si>
  <si>
    <t>https://iluxi-bilder.de/Emotion/12863-Black-Emotion.jpg</t>
  </si>
  <si>
    <t>https://iluxi-bilder.de/Still/12863-Black-Still.jpg</t>
  </si>
  <si>
    <t>https://iluxi-bilder.de/Flat/12863-Black-Flat.jpg</t>
  </si>
  <si>
    <t>https://iluxi-bilder.de/Extra/12863-Black-Extra.jpg</t>
  </si>
  <si>
    <t>https://iluxi-bilder.de/Total/12863-Black-Total.jpg</t>
  </si>
  <si>
    <t>https://iluxi-bilder.de/Front/12863-Pine_Green-Front.jpg</t>
  </si>
  <si>
    <t>https://iluxi-bilder.de/Back/12863-Pine_Green-Back.jpg</t>
  </si>
  <si>
    <t>https://iluxi-bilder.de/Body/12863-Pine_Green-Body.jpg</t>
  </si>
  <si>
    <t>https://iluxi-bilder.de/Detail/12863-Pine_Green-Detail.jpg</t>
  </si>
  <si>
    <t>https://iluxi-bilder.de/Emotion/12863-Pine_Green-Emotion.jpg</t>
  </si>
  <si>
    <t>https://iluxi-bilder.de/Still/12863-Pine_Green-Still.jpg</t>
  </si>
  <si>
    <t>https://iluxi-bilder.de/Flat/12863-Pine_Green-Flat.jpg</t>
  </si>
  <si>
    <t>https://iluxi-bilder.de/Extra/12863-Pine_Green-Extra.jpg</t>
  </si>
  <si>
    <t>https://iluxi-bilder.de/Total/12863-Pine_Green-Total.jpg</t>
  </si>
  <si>
    <t>https://iluxi-bilder.de/Front/12863-Denim_Blue-Front.jpg</t>
  </si>
  <si>
    <t>https://iluxi-bilder.de/Back/12863-Denim_Blue-Back.jpg</t>
  </si>
  <si>
    <t>https://iluxi-bilder.de/Body/12863-Denim_Blue-Body.jpg</t>
  </si>
  <si>
    <t>https://iluxi-bilder.de/Detail/12863-Denim_Blue-Detail.jpg</t>
  </si>
  <si>
    <t>https://iluxi-bilder.de/Emotion/12863-Denim_Blue-Emotion.jpg</t>
  </si>
  <si>
    <t>https://iluxi-bilder.de/Still/12863-Denim_Blue-Still.jpg</t>
  </si>
  <si>
    <t>https://iluxi-bilder.de/Flat/12863-Denim_Blue-Flat.jpg</t>
  </si>
  <si>
    <t>https://iluxi-bilder.de/Extra/12863-Denim_Blue-Extra.jpg</t>
  </si>
  <si>
    <t>https://iluxi-bilder.de/Total/12863-Denim_Blue-Total.jpg</t>
  </si>
  <si>
    <t>https://iluxi-bilder.de/Front/12863-Paprika-Front.jpg</t>
  </si>
  <si>
    <t>https://iluxi-bilder.de/Back/12863-Paprika-Back.jpg</t>
  </si>
  <si>
    <t>https://iluxi-bilder.de/Body/12863-Paprika-Body.jpg</t>
  </si>
  <si>
    <t>https://iluxi-bilder.de/Detail/12863-Paprika-Detail.jpg</t>
  </si>
  <si>
    <t>https://iluxi-bilder.de/Emotion/12863-Paprika-Emotion.jpg</t>
  </si>
  <si>
    <t>https://iluxi-bilder.de/Still/12863-Paprika-Still.jpg</t>
  </si>
  <si>
    <t>https://iluxi-bilder.de/Flat/12863-Paprika-Flat.jpg</t>
  </si>
  <si>
    <t>https://iluxi-bilder.de/Extra/12863-Paprika-Extra.jpg</t>
  </si>
  <si>
    <t>https://iluxi-bilder.de/Total/12863-Paprika-Total.jpg</t>
  </si>
  <si>
    <t>https://iluxi-bilder.de/Front/12806-Navy-Front.jpg</t>
  </si>
  <si>
    <t>https://iluxi-bilder.de/Back/12806-Navy-Back.jpg</t>
  </si>
  <si>
    <t>https://iluxi-bilder.de/Body/12806-Navy-Body.jpg</t>
  </si>
  <si>
    <t>https://iluxi-bilder.de/Detail/12806-Navy-Detail.jpg</t>
  </si>
  <si>
    <t>https://iluxi-bilder.de/Emotion/12806-Navy-Emotion.jpg</t>
  </si>
  <si>
    <t>https://iluxi-bilder.de/Still/12806-Navy-Still.jpg</t>
  </si>
  <si>
    <t>https://iluxi-bilder.de/Flat/12806-Navy-Flat.jpg</t>
  </si>
  <si>
    <t>https://iluxi-bilder.de/Extra/12806-Navy-Extra.jpg</t>
  </si>
  <si>
    <t>https://iluxi-bilder.de/Total/12806-Navy-Total.jpg</t>
  </si>
  <si>
    <t>https://iluxi-bilder.de/Front/12806-Black-Front.jpg</t>
  </si>
  <si>
    <t>https://iluxi-bilder.de/Back/12806-Black-Back.jpg</t>
  </si>
  <si>
    <t>https://iluxi-bilder.de/Body/12806-Black-Body.jpg</t>
  </si>
  <si>
    <t>https://iluxi-bilder.de/Detail/12806-Black-Detail.jpg</t>
  </si>
  <si>
    <t>https://iluxi-bilder.de/Emotion/12806-Black-Emotion.jpg</t>
  </si>
  <si>
    <t>https://iluxi-bilder.de/Still/12806-Black-Still.jpg</t>
  </si>
  <si>
    <t>https://iluxi-bilder.de/Flat/12806-Black-Flat.jpg</t>
  </si>
  <si>
    <t>https://iluxi-bilder.de/Extra/12806-Black-Extra.jpg</t>
  </si>
  <si>
    <t>https://iluxi-bilder.de/Total/12806-Black-Total.jpg</t>
  </si>
  <si>
    <t>https://iluxi-bilder.de/Front/14836-Charcoal_Melange-Front.jpg</t>
  </si>
  <si>
    <t>https://iluxi-bilder.de/Back/14836-Charcoal_Melange-Back.jpg</t>
  </si>
  <si>
    <t>https://iluxi-bilder.de/Body/14836-Charcoal_Melange-Body.jpg</t>
  </si>
  <si>
    <t>https://iluxi-bilder.de/Detail/14836-Charcoal_Melange-Detail.jpg</t>
  </si>
  <si>
    <t>https://iluxi-bilder.de/Emotion/14836-Charcoal_Melange-Emotion.jpg</t>
  </si>
  <si>
    <t>https://iluxi-bilder.de/Still/14836-Charcoal_Melange-Still.jpg</t>
  </si>
  <si>
    <t>https://iluxi-bilder.de/Flat/14836-Charcoal_Melange-Flat.jpg</t>
  </si>
  <si>
    <t>https://iluxi-bilder.de/Extra/14836-Charcoal_Melange-Extra.jpg</t>
  </si>
  <si>
    <t>https://iluxi-bilder.de/Total/14836-Charcoal_Melange-Total.jpg</t>
  </si>
  <si>
    <t>https://iluxi-bilder.de/Front/14836-Navy-Front.jpg</t>
  </si>
  <si>
    <t>https://iluxi-bilder.de/Back/14836-Navy-Back.jpg</t>
  </si>
  <si>
    <t>https://iluxi-bilder.de/Body/14836-Navy-Body.jpg</t>
  </si>
  <si>
    <t>https://iluxi-bilder.de/Detail/14836-Navy-Detail.jpg</t>
  </si>
  <si>
    <t>https://iluxi-bilder.de/Emotion/14836-Navy-Emotion.jpg</t>
  </si>
  <si>
    <t>https://iluxi-bilder.de/Still/14836-Navy-Still.jpg</t>
  </si>
  <si>
    <t>https://iluxi-bilder.de/Flat/14836-Navy-Flat.jpg</t>
  </si>
  <si>
    <t>https://iluxi-bilder.de/Extra/14836-Navy-Extra.jpg</t>
  </si>
  <si>
    <t>https://iluxi-bilder.de/Total/14836-Navy-Total.jpg</t>
  </si>
  <si>
    <t>https://iluxi-bilder.de/Front/14836-Petrol_Blue_Melange-Front.jpg</t>
  </si>
  <si>
    <t>https://iluxi-bilder.de/Back/14836-Petrol_Blue_Melange-Back.jpg</t>
  </si>
  <si>
    <t>https://iluxi-bilder.de/Body/14836-Petrol_Blue_Melange-Body.jpg</t>
  </si>
  <si>
    <t>https://iluxi-bilder.de/Detail/14836-Petrol_Blue_Melange-Detail.jpg</t>
  </si>
  <si>
    <t>https://iluxi-bilder.de/Emotion/14836-Petrol_Blue_Melange-Emotion.jpg</t>
  </si>
  <si>
    <t>https://iluxi-bilder.de/Still/14836-Petrol_Blue_Melange-Still.jpg</t>
  </si>
  <si>
    <t>https://iluxi-bilder.de/Flat/14836-Petrol_Blue_Melange-Flat.jpg</t>
  </si>
  <si>
    <t>https://iluxi-bilder.de/Extra/14836-Petrol_Blue_Melange-Extra.jpg</t>
  </si>
  <si>
    <t>https://iluxi-bilder.de/Total/14836-Petrol_Blue_Melange-Total.jpg</t>
  </si>
  <si>
    <t>https://iluxi-bilder.de/Front/5846-3-Emerald_Green-Front.jpg</t>
  </si>
  <si>
    <t>https://iluxi-bilder.de/Back/5846-3-Emerald_Green-Back.jpg</t>
  </si>
  <si>
    <t>https://iluxi-bilder.de/Body/5846-3-Emerald_Green-Body.jpg</t>
  </si>
  <si>
    <t>https://iluxi-bilder.de/Detail/5846-3-Emerald_Green-Detail.jpg</t>
  </si>
  <si>
    <t>https://iluxi-bilder.de/Emotion/5846-3-Emerald_Green-Emotion.jpg</t>
  </si>
  <si>
    <t>https://iluxi-bilder.de/Still/5846-3-Emerald_Green-Still.jpg</t>
  </si>
  <si>
    <t>https://iluxi-bilder.de/Flat/5846-3-Emerald_Green-Flat.jpg</t>
  </si>
  <si>
    <t>https://iluxi-bilder.de/Extra/5846-3-Emerald_Green-Extra.jpg</t>
  </si>
  <si>
    <t>https://iluxi-bilder.de/Total/5846-3-Emerald_Green-Total.jpg</t>
  </si>
  <si>
    <t>https://iluxi-bilder.de/Front/BL046-Winter_White-Front.jpg</t>
  </si>
  <si>
    <t>https://iluxi-bilder.de/Back/BL046-Winter_White-Back.jpg</t>
  </si>
  <si>
    <t>https://iluxi-bilder.de/Body/BL046-Winter_White-Body.jpg</t>
  </si>
  <si>
    <t>https://iluxi-bilder.de/Detail/BL046-Winter_White-Detail.jpg</t>
  </si>
  <si>
    <t>https://iluxi-bilder.de/Emotion/BL046-Winter_White-Emotion.jpg</t>
  </si>
  <si>
    <t>https://iluxi-bilder.de/Still/BL046-Winter_White-Still.jpg</t>
  </si>
  <si>
    <t>https://iluxi-bilder.de/Flat/BL046-Winter_White-Flat.jpg</t>
  </si>
  <si>
    <t>https://iluxi-bilder.de/Extra/BL046-Winter_White-Extra.jpg</t>
  </si>
  <si>
    <t>https://iluxi-bilder.de/Total/BL046-Winter_White-Total.jpg</t>
  </si>
  <si>
    <t>https://iluxi-bilder.de/Front/JT013-Midnight_Blue-Front.jpg</t>
  </si>
  <si>
    <t>https://iluxi-bilder.de/Back/JT013-Midnight_Blue-Back.jpg</t>
  </si>
  <si>
    <t>https://iluxi-bilder.de/Body/JT013-Midnight_Blue-Body.jpg</t>
  </si>
  <si>
    <t>https://iluxi-bilder.de/Detail/JT013-Midnight_Blue-Detail.jpg</t>
  </si>
  <si>
    <t>https://iluxi-bilder.de/Emotion/JT013-Midnight_Blue-Emotion.jpg</t>
  </si>
  <si>
    <t>https://iluxi-bilder.de/Still/JT013-Midnight_Blue-Still.jpg</t>
  </si>
  <si>
    <t>https://iluxi-bilder.de/Flat/JT013-Midnight_Blue-Flat.jpg</t>
  </si>
  <si>
    <t>https://iluxi-bilder.de/Extra/JT013-Midnight_Blue-Extra.jpg</t>
  </si>
  <si>
    <t>https://iluxi-bilder.de/Total/JT013-Midnight_Blue-Total.jpg</t>
  </si>
  <si>
    <t>https://iluxi-bilder.de/Front/JT014-Khaki-Front.jpg</t>
  </si>
  <si>
    <t>https://iluxi-bilder.de/Back/JT014-Khaki-Back.jpg</t>
  </si>
  <si>
    <t>https://iluxi-bilder.de/Body/JT014-Khaki-Body.jpg</t>
  </si>
  <si>
    <t>https://iluxi-bilder.de/Detail/JT014-Khaki-Detail.jpg</t>
  </si>
  <si>
    <t>https://iluxi-bilder.de/Emotion/JT014-Khaki-Emotion.jpg</t>
  </si>
  <si>
    <t>https://iluxi-bilder.de/Still/JT014-Khaki-Still.jpg</t>
  </si>
  <si>
    <t>https://iluxi-bilder.de/Flat/JT014-Khaki-Flat.jpg</t>
  </si>
  <si>
    <t>https://iluxi-bilder.de/Extra/JT014-Khaki-Extra.jpg</t>
  </si>
  <si>
    <t>https://iluxi-bilder.de/Total/JT014-Khaki-Total.jpg</t>
  </si>
  <si>
    <t>Stone</t>
  </si>
  <si>
    <t>https://iluxi-bilder.de/Front/WKNIT101-Stone-Front.jpg</t>
  </si>
  <si>
    <t>https://iluxi-bilder.de/Back/WKNIT101-Stone-Back.jpg</t>
  </si>
  <si>
    <t>https://iluxi-bilder.de/Body/WKNIT101-Stone-Body.jpg</t>
  </si>
  <si>
    <t>https://iluxi-bilder.de/Detail/WKNIT101-Stone-Detail.jpg</t>
  </si>
  <si>
    <t>https://iluxi-bilder.de/Emotion/WKNIT101-Stone-Emotion.jpg</t>
  </si>
  <si>
    <t>https://iluxi-bilder.de/Still/WKNIT101-Stone-Still.jpg</t>
  </si>
  <si>
    <t>https://iluxi-bilder.de/Flat/WKNIT101-Stone-Flat.jpg</t>
  </si>
  <si>
    <t>https://iluxi-bilder.de/Extra/WKNIT101-Stone-Extra.jpg</t>
  </si>
  <si>
    <t>https://iluxi-bilder.de/Total/WKNIT101-Stone-Total.jpg</t>
  </si>
  <si>
    <t>https://iluxi-bilder.de/Front/WKNIT101-Khaki-Front.jpg</t>
  </si>
  <si>
    <t>https://iluxi-bilder.de/Back/WKNIT101-Khaki-Back.jpg</t>
  </si>
  <si>
    <t>https://iluxi-bilder.de/Body/WKNIT101-Khaki-Body.jpg</t>
  </si>
  <si>
    <t>https://iluxi-bilder.de/Detail/WKNIT101-Khaki-Detail.jpg</t>
  </si>
  <si>
    <t>https://iluxi-bilder.de/Emotion/WKNIT101-Khaki-Emotion.jpg</t>
  </si>
  <si>
    <t>https://iluxi-bilder.de/Still/WKNIT101-Khaki-Still.jpg</t>
  </si>
  <si>
    <t>https://iluxi-bilder.de/Flat/WKNIT101-Khaki-Flat.jpg</t>
  </si>
  <si>
    <t>https://iluxi-bilder.de/Extra/WKNIT101-Khaki-Extra.jpg</t>
  </si>
  <si>
    <t>https://iluxi-bilder.de/Total/WKNIT101-Khaki-Total.jpg</t>
  </si>
  <si>
    <t>https://iluxi-bilder.de/Front/WKNIT107-Off_White-Front.jpg</t>
  </si>
  <si>
    <t>https://iluxi-bilder.de/Back/WKNIT107-Off_White-Back.jpg</t>
  </si>
  <si>
    <t>https://iluxi-bilder.de/Body/WKNIT107-Off_White-Body.jpg</t>
  </si>
  <si>
    <t>https://iluxi-bilder.de/Detail/WKNIT107-Off_White-Detail.jpg</t>
  </si>
  <si>
    <t>https://iluxi-bilder.de/Emotion/WKNIT107-Off_White-Emotion.jpg</t>
  </si>
  <si>
    <t>https://iluxi-bilder.de/Still/WKNIT107-Off_White-Still.jpg</t>
  </si>
  <si>
    <t>https://iluxi-bilder.de/Flat/WKNIT107-Off_White-Flat.jpg</t>
  </si>
  <si>
    <t>https://iluxi-bilder.de/Extra/WKNIT107-Off_White-Extra.jpg</t>
  </si>
  <si>
    <t>https://iluxi-bilder.de/Total/WKNIT107-Off_White-Total.jpg</t>
  </si>
  <si>
    <t>https://iluxi-bilder.de/Front/WKNIT116-Off_White-Front.jpg</t>
  </si>
  <si>
    <t>https://iluxi-bilder.de/Back/WKNIT116-Off_White-Back.jpg</t>
  </si>
  <si>
    <t>https://iluxi-bilder.de/Body/WKNIT116-Off_White-Body.jpg</t>
  </si>
  <si>
    <t>https://iluxi-bilder.de/Detail/WKNIT116-Off_White-Detail.jpg</t>
  </si>
  <si>
    <t>https://iluxi-bilder.de/Emotion/WKNIT116-Off_White-Emotion.jpg</t>
  </si>
  <si>
    <t>https://iluxi-bilder.de/Still/WKNIT116-Off_White-Still.jpg</t>
  </si>
  <si>
    <t>https://iluxi-bilder.de/Flat/WKNIT116-Off_White-Flat.jpg</t>
  </si>
  <si>
    <t>https://iluxi-bilder.de/Extra/WKNIT116-Off_White-Extra.jpg</t>
  </si>
  <si>
    <t>https://iluxi-bilder.de/Total/WKNIT116-Off_White-Total.jpg</t>
  </si>
  <si>
    <t>https://iluxi-bilder.de/Front/MKNIT113-Stone-Front.jpg</t>
  </si>
  <si>
    <t>https://iluxi-bilder.de/Back/MKNIT113-Stone-Back.jpg</t>
  </si>
  <si>
    <t>https://iluxi-bilder.de/Body/MKNIT113-Stone-Body.jpg</t>
  </si>
  <si>
    <t>https://iluxi-bilder.de/Detail/MKNIT113-Stone-Detail.jpg</t>
  </si>
  <si>
    <t>https://iluxi-bilder.de/Emotion/MKNIT113-Stone-Emotion.jpg</t>
  </si>
  <si>
    <t>https://iluxi-bilder.de/Still/MKNIT113-Stone-Still.jpg</t>
  </si>
  <si>
    <t>https://iluxi-bilder.de/Flat/MKNIT113-Stone-Flat.jpg</t>
  </si>
  <si>
    <t>https://iluxi-bilder.de/Extra/MKNIT113-Stone-Extra.jpg</t>
  </si>
  <si>
    <t>https://iluxi-bilder.de/Total/MKNIT113-Stone-Total.jpg</t>
  </si>
  <si>
    <t>https://iluxi-bilder.de/Front/MKNIT113-Khaki-Front.jpg</t>
  </si>
  <si>
    <t>https://iluxi-bilder.de/Back/MKNIT113-Khaki-Back.jpg</t>
  </si>
  <si>
    <t>https://iluxi-bilder.de/Body/MKNIT113-Khaki-Body.jpg</t>
  </si>
  <si>
    <t>https://iluxi-bilder.de/Detail/MKNIT113-Khaki-Detail.jpg</t>
  </si>
  <si>
    <t>https://iluxi-bilder.de/Emotion/MKNIT113-Khaki-Emotion.jpg</t>
  </si>
  <si>
    <t>https://iluxi-bilder.de/Still/MKNIT113-Khaki-Still.jpg</t>
  </si>
  <si>
    <t>https://iluxi-bilder.de/Flat/MKNIT113-Khaki-Flat.jpg</t>
  </si>
  <si>
    <t>https://iluxi-bilder.de/Extra/MKNIT113-Khaki-Extra.jpg</t>
  </si>
  <si>
    <t>https://iluxi-bilder.de/Total/MKNIT113-Khaki-Total.jpg</t>
  </si>
  <si>
    <t>https://iluxi-bilder.de/Front/MKNIT114-Blue-Front.jpg</t>
  </si>
  <si>
    <t>https://iluxi-bilder.de/Back/MKNIT114-Blue-Back.jpg</t>
  </si>
  <si>
    <t>https://iluxi-bilder.de/Body/MKNIT114-Blue-Body.jpg</t>
  </si>
  <si>
    <t>https://iluxi-bilder.de/Detail/MKNIT114-Blue-Detail.jpg</t>
  </si>
  <si>
    <t>https://iluxi-bilder.de/Emotion/MKNIT114-Blue-Emotion.jpg</t>
  </si>
  <si>
    <t>https://iluxi-bilder.de/Still/MKNIT114-Blue-Still.jpg</t>
  </si>
  <si>
    <t>https://iluxi-bilder.de/Flat/MKNIT114-Blue-Flat.jpg</t>
  </si>
  <si>
    <t>https://iluxi-bilder.de/Extra/MKNIT114-Blue-Extra.jpg</t>
  </si>
  <si>
    <t>https://iluxi-bilder.de/Total/MKNIT114-Blue-Total.jpg</t>
  </si>
  <si>
    <t>https://iluxi-bilder.de/Front/MKNIT114-Stone-Front.jpg</t>
  </si>
  <si>
    <t>https://iluxi-bilder.de/Back/MKNIT114-Stone-Back.jpg</t>
  </si>
  <si>
    <t>https://iluxi-bilder.de/Body/MKNIT114-Stone-Body.jpg</t>
  </si>
  <si>
    <t>https://iluxi-bilder.de/Detail/MKNIT114-Stone-Detail.jpg</t>
  </si>
  <si>
    <t>https://iluxi-bilder.de/Emotion/MKNIT114-Stone-Emotion.jpg</t>
  </si>
  <si>
    <t>https://iluxi-bilder.de/Still/MKNIT114-Stone-Still.jpg</t>
  </si>
  <si>
    <t>https://iluxi-bilder.de/Flat/MKNIT114-Stone-Flat.jpg</t>
  </si>
  <si>
    <t>https://iluxi-bilder.de/Extra/MKNIT114-Stone-Extra.jpg</t>
  </si>
  <si>
    <t>https://iluxi-bilder.de/Total/MKNIT114-Stone-Total.jpg</t>
  </si>
  <si>
    <t>https://iluxi-bilder.de/Front/WSK101-Blue-Front.jpg</t>
  </si>
  <si>
    <t>https://iluxi-bilder.de/Back/WSK101-Blue-Back.jpg</t>
  </si>
  <si>
    <t>https://iluxi-bilder.de/Body/WSK101-Blue-Body.jpg</t>
  </si>
  <si>
    <t>https://iluxi-bilder.de/Detail/WSK101-Blue-Detail.jpg</t>
  </si>
  <si>
    <t>https://iluxi-bilder.de/Emotion/WSK101-Blue-Emotion.jpg</t>
  </si>
  <si>
    <t>https://iluxi-bilder.de/Still/WSK101-Blue-Still.jpg</t>
  </si>
  <si>
    <t>https://iluxi-bilder.de/Flat/WSK101-Blue-Flat.jpg</t>
  </si>
  <si>
    <t>https://iluxi-bilder.de/Extra/WSK101-Blue-Extra.jpg</t>
  </si>
  <si>
    <t>https://iluxi-bilder.de/Total/WSK101-Blue-Total.jpg</t>
  </si>
  <si>
    <t>https://iluxi-bilder.de/Front/MTR101-Stone-Front.jpg</t>
  </si>
  <si>
    <t>https://iluxi-bilder.de/Back/MTR101-Stone-Back.jpg</t>
  </si>
  <si>
    <t>https://iluxi-bilder.de/Body/MTR101-Stone-Body.jpg</t>
  </si>
  <si>
    <t>https://iluxi-bilder.de/Detail/MTR101-Stone-Detail.jpg</t>
  </si>
  <si>
    <t>https://iluxi-bilder.de/Emotion/MTR101-Stone-Emotion.jpg</t>
  </si>
  <si>
    <t>https://iluxi-bilder.de/Still/MTR101-Stone-Still.jpg</t>
  </si>
  <si>
    <t>https://iluxi-bilder.de/Flat/MTR101-Stone-Flat.jpg</t>
  </si>
  <si>
    <t>https://iluxi-bilder.de/Extra/MTR101-Stone-Extra.jpg</t>
  </si>
  <si>
    <t>https://iluxi-bilder.de/Total/MTR101-Stone-Total.jpg</t>
  </si>
  <si>
    <t>https://iluxi-bilder.de/Front/MTR101-Navy-Front.jpg</t>
  </si>
  <si>
    <t>https://iluxi-bilder.de/Back/MTR101-Navy-Back.jpg</t>
  </si>
  <si>
    <t>https://iluxi-bilder.de/Body/MTR101-Navy-Body.jpg</t>
  </si>
  <si>
    <t>https://iluxi-bilder.de/Detail/MTR101-Navy-Detail.jpg</t>
  </si>
  <si>
    <t>https://iluxi-bilder.de/Emotion/MTR101-Navy-Emotion.jpg</t>
  </si>
  <si>
    <t>https://iluxi-bilder.de/Still/MTR101-Navy-Still.jpg</t>
  </si>
  <si>
    <t>https://iluxi-bilder.de/Flat/MTR101-Navy-Flat.jpg</t>
  </si>
  <si>
    <t>https://iluxi-bilder.de/Extra/MTR101-Navy-Extra.jpg</t>
  </si>
  <si>
    <t>https://iluxi-bilder.de/Total/MTR101-Navy-Total.jpg</t>
  </si>
  <si>
    <t>https://iluxi-bilder.de/Front/MSHORT100-Stone-Front.jpg</t>
  </si>
  <si>
    <t>https://iluxi-bilder.de/Back/MSHORT100-Stone-Back.jpg</t>
  </si>
  <si>
    <t>https://iluxi-bilder.de/Body/MSHORT100-Stone-Body.jpg</t>
  </si>
  <si>
    <t>https://iluxi-bilder.de/Detail/MSHORT100-Stone-Detail.jpg</t>
  </si>
  <si>
    <t>https://iluxi-bilder.de/Emotion/MSHORT100-Stone-Emotion.jpg</t>
  </si>
  <si>
    <t>https://iluxi-bilder.de/Still/MSHORT100-Stone-Still.jpg</t>
  </si>
  <si>
    <t>https://iluxi-bilder.de/Flat/MSHORT100-Stone-Flat.jpg</t>
  </si>
  <si>
    <t>https://iluxi-bilder.de/Extra/MSHORT100-Stone-Extra.jpg</t>
  </si>
  <si>
    <t>https://iluxi-bilder.de/Total/MSHORT100-Stone-Total.jpg</t>
  </si>
  <si>
    <t>https://iluxi-bilder.de/Front/MSHORT100-Navy-Front.jpg</t>
  </si>
  <si>
    <t>https://iluxi-bilder.de/Back/MSHORT100-Navy-Back.jpg</t>
  </si>
  <si>
    <t>https://iluxi-bilder.de/Body/MSHORT100-Navy-Body.jpg</t>
  </si>
  <si>
    <t>https://iluxi-bilder.de/Detail/MSHORT100-Navy-Detail.jpg</t>
  </si>
  <si>
    <t>https://iluxi-bilder.de/Emotion/MSHORT100-Navy-Emotion.jpg</t>
  </si>
  <si>
    <t>https://iluxi-bilder.de/Still/MSHORT100-Navy-Still.jpg</t>
  </si>
  <si>
    <t>https://iluxi-bilder.de/Flat/MSHORT100-Navy-Flat.jpg</t>
  </si>
  <si>
    <t>https://iluxi-bilder.de/Extra/MSHORT100-Navy-Extra.jpg</t>
  </si>
  <si>
    <t>https://iluxi-bilder.de/Total/MSHORT100-Navy-Total.jpg</t>
  </si>
  <si>
    <t>MSHIRT103</t>
  </si>
  <si>
    <t>https://iluxi-bilder.de/Front/MSHIRT103-Brown-Front.jpg</t>
  </si>
  <si>
    <t>https://iluxi-bilder.de/Back/MSHIRT103-Brown-Back.jpg</t>
  </si>
  <si>
    <t>https://iluxi-bilder.de/Body/MSHIRT103-Brown-Body.jpg</t>
  </si>
  <si>
    <t>https://iluxi-bilder.de/Still/TS053-White-Still.jpg</t>
  </si>
  <si>
    <t>https://iluxi-bilder.de/Flat/TS053-White-Flat.jpg</t>
  </si>
  <si>
    <t>https://iluxi-bilder.de/Extra/TS053-White-Extra.jpg</t>
  </si>
  <si>
    <t>https://iluxi-bilder.de/Total/TS053-White-Total.jpg</t>
  </si>
  <si>
    <t>https://iluxi-bilder.de/Front/TS054-Navy-Front.jpg</t>
  </si>
  <si>
    <t>https://iluxi-bilder.de/Back/TS054-Navy-Back.jpg</t>
  </si>
  <si>
    <t>https://iluxi-bilder.de/Body/TS054-Navy-Body.jpg</t>
  </si>
  <si>
    <t>https://iluxi-bilder.de/Detail/TS054-Navy-Detail.jpg</t>
  </si>
  <si>
    <t>https://iluxi-bilder.de/Emotion/TS054-Navy-Emotion.jpg</t>
  </si>
  <si>
    <t>https://iluxi-bilder.de/Still/TS054-Navy-Still.jpg</t>
  </si>
  <si>
    <t>https://iluxi-bilder.de/Flat/TS054-Navy-Flat.jpg</t>
  </si>
  <si>
    <t>https://iluxi-bilder.de/Extra/TS054-Navy-Extra.jpg</t>
  </si>
  <si>
    <t>https://iluxi-bilder.de/Total/TS054-Navy-Total.jpg</t>
  </si>
  <si>
    <t>https://iluxi-bilder.de/Front/TS054-Black-Front.jpg</t>
  </si>
  <si>
    <t>https://iluxi-bilder.de/Back/TS054-Black-Back.jpg</t>
  </si>
  <si>
    <t>https://iluxi-bilder.de/Body/TS054-Black-Body.jpg</t>
  </si>
  <si>
    <t>https://iluxi-bilder.de/Detail/TS054-Black-Detail.jpg</t>
  </si>
  <si>
    <t>https://iluxi-bilder.de/Emotion/TS054-Black-Emotion.jpg</t>
  </si>
  <si>
    <t>https://iluxi-bilder.de/Still/TS054-Black-Still.jpg</t>
  </si>
  <si>
    <t>https://iluxi-bilder.de/Flat/TS054-Black-Flat.jpg</t>
  </si>
  <si>
    <t>https://iluxi-bilder.de/Extra/TS054-Black-Extra.jpg</t>
  </si>
  <si>
    <t>https://iluxi-bilder.de/Total/TS054-Black-Total.jpg</t>
  </si>
  <si>
    <t>https://iluxi-bilder.de/Front/TS054-Denim_Blue-Front.jpg</t>
  </si>
  <si>
    <t>https://iluxi-bilder.de/Back/TS054-Denim_Blue-Back.jpg</t>
  </si>
  <si>
    <t>https://iluxi-bilder.de/Body/TS054-Denim_Blue-Body.jpg</t>
  </si>
  <si>
    <t>https://iluxi-bilder.de/Detail/TS054-Denim_Blue-Detail.jpg</t>
  </si>
  <si>
    <t>https://iluxi-bilder.de/Emotion/TS054-Denim_Blue-Emotion.jpg</t>
  </si>
  <si>
    <t>https://iluxi-bilder.de/Still/TS054-Denim_Blue-Still.jpg</t>
  </si>
  <si>
    <t>https://iluxi-bilder.de/Flat/TS054-Denim_Blue-Flat.jpg</t>
  </si>
  <si>
    <t>https://iluxi-bilder.de/Extra/TS054-Denim_Blue-Extra.jpg</t>
  </si>
  <si>
    <t>https://iluxi-bilder.de/Total/TS054-Denim_Blue-Total.jpg</t>
  </si>
  <si>
    <t>https://iluxi-bilder.de/Front/TS054-Charcoal-Front.jpg</t>
  </si>
  <si>
    <t>https://iluxi-bilder.de/Back/TS054-Charcoal-Back.jpg</t>
  </si>
  <si>
    <t>https://iluxi-bilder.de/Body/TS054-Charcoal-Body.jpg</t>
  </si>
  <si>
    <t>https://iluxi-bilder.de/Detail/TS054-Charcoal-Detail.jpg</t>
  </si>
  <si>
    <t>https://iluxi-bilder.de/Emotion/TS054-Charcoal-Emotion.jpg</t>
  </si>
  <si>
    <t>https://iluxi-bilder.de/Still/TS054-Charcoal-Still.jpg</t>
  </si>
  <si>
    <t>https://iluxi-bilder.de/Flat/TS054-Charcoal-Flat.jpg</t>
  </si>
  <si>
    <t>https://iluxi-bilder.de/Extra/TS054-Charcoal-Extra.jpg</t>
  </si>
  <si>
    <t>https://iluxi-bilder.de/Total/TS054-Charcoal-Total.jpg</t>
  </si>
  <si>
    <t>https://iluxi-bilder.de/Front/TS054-Paprika-Front.jpg</t>
  </si>
  <si>
    <t>https://iluxi-bilder.de/Back/TS054-Paprika-Back.jpg</t>
  </si>
  <si>
    <t>https://iluxi-bilder.de/Body/TS054-Paprika-Body.jpg</t>
  </si>
  <si>
    <t>https://iluxi-bilder.de/Detail/TS054-Paprika-Detail.jpg</t>
  </si>
  <si>
    <t>https://iluxi-bilder.de/Emotion/TS054-Paprika-Emotion.jpg</t>
  </si>
  <si>
    <t>https://iluxi-bilder.de/Still/TS054-Paprika-Still.jpg</t>
  </si>
  <si>
    <t>https://iluxi-bilder.de/Flat/TS054-Paprika-Flat.jpg</t>
  </si>
  <si>
    <t>https://iluxi-bilder.de/Extra/TS054-Paprika-Extra.jpg</t>
  </si>
  <si>
    <t>https://iluxi-bilder.de/Total/TS054-Paprika-Total.jpg</t>
  </si>
  <si>
    <t>https://iluxi-bilder.de/Front/TS054-Pine_Green-Front.jpg</t>
  </si>
  <si>
    <t>https://iluxi-bilder.de/Back/TS054-Pine_Green-Back.jpg</t>
  </si>
  <si>
    <t>https://iluxi-bilder.de/Body/TS054-Pine_Green-Body.jpg</t>
  </si>
  <si>
    <t>https://iluxi-bilder.de/Detail/TS054-Pine_Green-Detail.jpg</t>
  </si>
  <si>
    <t>https://iluxi-bilder.de/Emotion/TS054-Pine_Green-Emotion.jpg</t>
  </si>
  <si>
    <t>https://iluxi-bilder.de/Still/TS054-Pine_Green-Still.jpg</t>
  </si>
  <si>
    <t>https://iluxi-bilder.de/Flat/TS054-Pine_Green-Flat.jpg</t>
  </si>
  <si>
    <t>https://iluxi-bilder.de/Extra/TS054-Pine_Green-Extra.jpg</t>
  </si>
  <si>
    <t>https://iluxi-bilder.de/Total/TS054-Pine_Green-Total.jpg</t>
  </si>
  <si>
    <t>https://iluxi-bilder.de/Front/TS054-Wine_Red-Front.jpg</t>
  </si>
  <si>
    <t>https://iluxi-bilder.de/Back/TS054-Wine_Red-Back.jpg</t>
  </si>
  <si>
    <t>https://iluxi-bilder.de/Body/TS054-Wine_Red-Body.jpg</t>
  </si>
  <si>
    <t>https://iluxi-bilder.de/Detail/TS054-Wine_Red-Detail.jpg</t>
  </si>
  <si>
    <t>https://iluxi-bilder.de/Emotion/TS054-Wine_Red-Emotion.jpg</t>
  </si>
  <si>
    <t>https://iluxi-bilder.de/Still/TS054-Wine_Red-Still.jpg</t>
  </si>
  <si>
    <t>https://iluxi-bilder.de/Flat/TS054-Wine_Red-Flat.jpg</t>
  </si>
  <si>
    <t>https://iluxi-bilder.de/Extra/TS054-Wine_Red-Extra.jpg</t>
  </si>
  <si>
    <t>https://iluxi-bilder.de/Total/TS054-Wine_Red-Total.jpg</t>
  </si>
  <si>
    <t>https://iluxi-bilder.de/Front/TS054-White-Front.jpg</t>
  </si>
  <si>
    <t>https://iluxi-bilder.de/Back/TS054-White-Back.jpg</t>
  </si>
  <si>
    <t>https://iluxi-bilder.de/Body/TS054-White-Body.jpg</t>
  </si>
  <si>
    <t>https://iluxi-bilder.de/Detail/TS054-White-Detail.jpg</t>
  </si>
  <si>
    <t>https://iluxi-bilder.de/Emotion/TS054-White-Emotion.jpg</t>
  </si>
  <si>
    <t>https://iluxi-bilder.de/Still/TS054-White-Still.jpg</t>
  </si>
  <si>
    <t>https://iluxi-bilder.de/Flat/TS054-White-Flat.jpg</t>
  </si>
  <si>
    <t>https://iluxi-bilder.de/Extra/TS054-White-Extra.jpg</t>
  </si>
  <si>
    <t>https://iluxi-bilder.de/Total/TS054-White-Total.jpg</t>
  </si>
  <si>
    <t>https://iluxi-bilder.de/Front/PO021-Navy-Front.jpg</t>
  </si>
  <si>
    <t>https://iluxi-bilder.de/Back/PO021-Navy-Back.jpg</t>
  </si>
  <si>
    <t>https://iluxi-bilder.de/Body/PO021-Navy-Body.jpg</t>
  </si>
  <si>
    <t>https://iluxi-bilder.de/Detail/PO021-Navy-Detail.jpg</t>
  </si>
  <si>
    <t>https://iluxi-bilder.de/Emotion/PO021-Navy-Emotion.jpg</t>
  </si>
  <si>
    <t>https://iluxi-bilder.de/Still/PO021-Navy-Still.jpg</t>
  </si>
  <si>
    <t>https://iluxi-bilder.de/Flat/PO021-Navy-Flat.jpg</t>
  </si>
  <si>
    <t>https://iluxi-bilder.de/Extra/PO021-Navy-Extra.jpg</t>
  </si>
  <si>
    <t>https://iluxi-bilder.de/Total/PO021-Navy-Total.jpg</t>
  </si>
  <si>
    <t>https://iluxi-bilder.de/Front/PO021-Black-Front.jpg</t>
  </si>
  <si>
    <t>https://iluxi-bilder.de/Back/PO021-Black-Back.jpg</t>
  </si>
  <si>
    <t>https://iluxi-bilder.de/Body/PO021-Black-Body.jpg</t>
  </si>
  <si>
    <t>https://iluxi-bilder.de/Detail/PO021-Black-Detail.jpg</t>
  </si>
  <si>
    <t>https://iluxi-bilder.de/Emotion/PO021-Black-Emotion.jpg</t>
  </si>
  <si>
    <t>https://iluxi-bilder.de/Still/PO021-Black-Still.jpg</t>
  </si>
  <si>
    <t>https://iluxi-bilder.de/Flat/PO021-Black-Flat.jpg</t>
  </si>
  <si>
    <t>https://iluxi-bilder.de/Extra/PO021-Black-Extra.jpg</t>
  </si>
  <si>
    <t>https://iluxi-bilder.de/Total/PO021-Black-Total.jpg</t>
  </si>
  <si>
    <t>https://iluxi-bilder.de/Front/PO021-Denim_Blue-Front.jpg</t>
  </si>
  <si>
    <t>https://iluxi-bilder.de/Back/PO021-Denim_Blue-Back.jpg</t>
  </si>
  <si>
    <t>https://iluxi-bilder.de/Body/PO021-Denim_Blue-Body.jpg</t>
  </si>
  <si>
    <t>https://iluxi-bilder.de/Detail/PO021-Denim_Blue-Detail.jpg</t>
  </si>
  <si>
    <t>https://iluxi-bilder.de/Emotion/PO021-Denim_Blue-Emotion.jpg</t>
  </si>
  <si>
    <t>https://iluxi-bilder.de/Still/PO021-Denim_Blue-Still.jpg</t>
  </si>
  <si>
    <t>https://iluxi-bilder.de/Flat/PO021-Denim_Blue-Flat.jpg</t>
  </si>
  <si>
    <t>https://iluxi-bilder.de/Extra/PO021-Denim_Blue-Extra.jpg</t>
  </si>
  <si>
    <t>https://iluxi-bilder.de/Total/PO021-Denim_Blue-Total.jpg</t>
  </si>
  <si>
    <t>https://iluxi-bilder.de/Front/PO021-White-Front.jpg</t>
  </si>
  <si>
    <t>https://iluxi-bilder.de/Back/PO021-White-Back.jpg</t>
  </si>
  <si>
    <t>https://iluxi-bilder.de/Body/PO021-White-Body.jpg</t>
  </si>
  <si>
    <t>https://iluxi-bilder.de/Detail/PO021-White-Detail.jpg</t>
  </si>
  <si>
    <t>https://iluxi-bilder.de/Emotion/PO021-White-Emotion.jpg</t>
  </si>
  <si>
    <t>https://iluxi-bilder.de/Still/PO021-White-Still.jpg</t>
  </si>
  <si>
    <t>https://iluxi-bilder.de/Flat/PO021-White-Flat.jpg</t>
  </si>
  <si>
    <t>https://iluxi-bilder.de/Extra/PO021-White-Extra.jpg</t>
  </si>
  <si>
    <t>https://iluxi-bilder.de/Total/PO021-White-Total.jpg</t>
  </si>
  <si>
    <t>https://iluxi-bilder.de/Front/PO021-Paprika-Front.jpg</t>
  </si>
  <si>
    <t>https://iluxi-bilder.de/Back/PO021-Paprika-Back.jpg</t>
  </si>
  <si>
    <t>https://iluxi-bilder.de/Body/PO021-Paprika-Body.jpg</t>
  </si>
  <si>
    <t>https://iluxi-bilder.de/Detail/PO021-Paprika-Detail.jpg</t>
  </si>
  <si>
    <t>https://iluxi-bilder.de/Emotion/PO021-Paprika-Emotion.jpg</t>
  </si>
  <si>
    <t>https://iluxi-bilder.de/Still/PO021-Paprika-Still.jpg</t>
  </si>
  <si>
    <t>https://iluxi-bilder.de/Flat/PO021-Paprika-Flat.jpg</t>
  </si>
  <si>
    <t>https://iluxi-bilder.de/Extra/PO021-Paprika-Extra.jpg</t>
  </si>
  <si>
    <t>https://iluxi-bilder.de/Total/PO021-Paprika-Total.jpg</t>
  </si>
  <si>
    <t>https://iluxi-bilder.de/Front/PO021-Pine_Green-Front.jpg</t>
  </si>
  <si>
    <t>https://iluxi-bilder.de/Back/PO021-Pine_Green-Back.jpg</t>
  </si>
  <si>
    <t>https://iluxi-bilder.de/Body/PO021-Pine_Green-Body.jpg</t>
  </si>
  <si>
    <t>https://iluxi-bilder.de/Detail/PO021-Pine_Green-Detail.jpg</t>
  </si>
  <si>
    <t>https://iluxi-bilder.de/Emotion/PO021-Pine_Green-Emotion.jpg</t>
  </si>
  <si>
    <t>https://iluxi-bilder.de/Still/PO021-Pine_Green-Still.jpg</t>
  </si>
  <si>
    <t>https://iluxi-bilder.de/Flat/PO021-Pine_Green-Flat.jpg</t>
  </si>
  <si>
    <t>https://iluxi-bilder.de/Extra/PO021-Pine_Green-Extra.jpg</t>
  </si>
  <si>
    <t>https://iluxi-bilder.de/Total/PO021-Pine_Green-Total.jpg</t>
  </si>
  <si>
    <t>https://iluxi-bilder.de/Front/PO022-Navy-Front.jpg</t>
  </si>
  <si>
    <t>https://iluxi-bilder.de/Back/PO022-Navy-Back.jpg</t>
  </si>
  <si>
    <t>https://iluxi-bilder.de/Body/PO022-Navy-Body.jpg</t>
  </si>
  <si>
    <t>https://iluxi-bilder.de/Detail/PO022-Navy-Detail.jpg</t>
  </si>
  <si>
    <t>https://iluxi-bilder.de/Emotion/PO022-Navy-Emotion.jpg</t>
  </si>
  <si>
    <t>https://iluxi-bilder.de/Still/PO022-Navy-Still.jpg</t>
  </si>
  <si>
    <t>https://iluxi-bilder.de/Flat/PO022-Navy-Flat.jpg</t>
  </si>
  <si>
    <t>https://iluxi-bilder.de/Extra/PO022-Navy-Extra.jpg</t>
  </si>
  <si>
    <t>https://iluxi-bilder.de/Total/PO022-Navy-Total.jpg</t>
  </si>
  <si>
    <t>https://iluxi-bilder.de/Front/PO022-Black-Front.jpg</t>
  </si>
  <si>
    <t>https://iluxi-bilder.de/Back/PO022-Black-Back.jpg</t>
  </si>
  <si>
    <t>https://iluxi-bilder.de/Body/PO022-Black-Body.jpg</t>
  </si>
  <si>
    <t>https://iluxi-bilder.de/Detail/PO022-Black-Detail.jpg</t>
  </si>
  <si>
    <t>https://iluxi-bilder.de/Emotion/PO022-Black-Emotion.jpg</t>
  </si>
  <si>
    <t>https://iluxi-bilder.de/Still/PO022-Black-Still.jpg</t>
  </si>
  <si>
    <t>https://iluxi-bilder.de/Flat/PO022-Black-Flat.jpg</t>
  </si>
  <si>
    <t>https://iluxi-bilder.de/Extra/PO022-Black-Extra.jpg</t>
  </si>
  <si>
    <t>https://iluxi-bilder.de/Total/PO022-Black-Total.jpg</t>
  </si>
  <si>
    <t>https://iluxi-bilder.de/Front/PO022-Denim_Blue-Front.jpg</t>
  </si>
  <si>
    <t>https://iluxi-bilder.de/Back/PO022-Denim_Blue-Back.jpg</t>
  </si>
  <si>
    <t>https://iluxi-bilder.de/Body/PO022-Denim_Blue-Body.jpg</t>
  </si>
  <si>
    <t>https://iluxi-bilder.de/Detail/PO022-Denim_Blue-Detail.jpg</t>
  </si>
  <si>
    <t>https://iluxi-bilder.de/Emotion/PO022-Denim_Blue-Emotion.jpg</t>
  </si>
  <si>
    <t>https://iluxi-bilder.de/Still/PO022-Denim_Blue-Still.jpg</t>
  </si>
  <si>
    <t>https://iluxi-bilder.de/Flat/PO022-Denim_Blue-Flat.jpg</t>
  </si>
  <si>
    <t>https://iluxi-bilder.de/Extra/PO022-Denim_Blue-Extra.jpg</t>
  </si>
  <si>
    <t>https://iluxi-bilder.de/Total/PO022-Denim_Blue-Total.jpg</t>
  </si>
  <si>
    <t>https://iluxi-bilder.de/Front/PO022-White-Front.jpg</t>
  </si>
  <si>
    <t>https://iluxi-bilder.de/Back/PO022-White-Back.jpg</t>
  </si>
  <si>
    <t>https://iluxi-bilder.de/Body/PO022-White-Body.jpg</t>
  </si>
  <si>
    <t>https://iluxi-bilder.de/Detail/PO022-White-Detail.jpg</t>
  </si>
  <si>
    <t>https://iluxi-bilder.de/Emotion/PO022-White-Emotion.jpg</t>
  </si>
  <si>
    <t>https://iluxi-bilder.de/Still/PO022-White-Still.jpg</t>
  </si>
  <si>
    <t>https://iluxi-bilder.de/Flat/PO022-White-Flat.jpg</t>
  </si>
  <si>
    <t>https://iluxi-bilder.de/Extra/PO022-White-Extra.jpg</t>
  </si>
  <si>
    <t>https://iluxi-bilder.de/Total/PO022-White-Total.jpg</t>
  </si>
  <si>
    <t>https://iluxi-bilder.de/Front/PO022-Paprika-Front.jpg</t>
  </si>
  <si>
    <t>https://iluxi-bilder.de/Back/PO022-Paprika-Back.jpg</t>
  </si>
  <si>
    <t>https://iluxi-bilder.de/Body/PO022-Paprika-Body.jpg</t>
  </si>
  <si>
    <t>https://iluxi-bilder.de/Detail/PO022-Paprika-Detail.jpg</t>
  </si>
  <si>
    <t>https://iluxi-bilder.de/Emotion/PO022-Paprika-Emotion.jpg</t>
  </si>
  <si>
    <t>https://iluxi-bilder.de/Still/PO022-Paprika-Still.jpg</t>
  </si>
  <si>
    <t>https://iluxi-bilder.de/Flat/PO022-Paprika-Flat.jpg</t>
  </si>
  <si>
    <t>https://iluxi-bilder.de/Extra/PO022-Paprika-Extra.jpg</t>
  </si>
  <si>
    <t>https://iluxi-bilder.de/Total/PO022-Paprika-Total.jpg</t>
  </si>
  <si>
    <t>https://iluxi-bilder.de/Front/PO022-Pine_Green-Front.jpg</t>
  </si>
  <si>
    <t>https://iluxi-bilder.de/Back/PO022-Pine_Green-Back.jpg</t>
  </si>
  <si>
    <t>https://iluxi-bilder.de/Body/PO022-Pine_Green-Body.jpg</t>
  </si>
  <si>
    <t>https://iluxi-bilder.de/Detail/PO022-Pine_Green-Detail.jpg</t>
  </si>
  <si>
    <t>https://iluxi-bilder.de/Emotion/PO022-Pine_Green-Emotion.jpg</t>
  </si>
  <si>
    <t>https://iluxi-bilder.de/Still/PO022-Pine_Green-Still.jpg</t>
  </si>
  <si>
    <t>https://iluxi-bilder.de/Flat/PO022-Pine_Green-Flat.jpg</t>
  </si>
  <si>
    <t>https://iluxi-bilder.de/Extra/PO022-Pine_Green-Extra.jpg</t>
  </si>
  <si>
    <t>https://iluxi-bilder.de/Total/PO022-Pine_Green-Total.jpg</t>
  </si>
  <si>
    <t>https://iluxi-bilder.de/Front/PO055-Navy-Front.jpg</t>
  </si>
  <si>
    <t>https://iluxi-bilder.de/Back/PO055-Navy-Back.jpg</t>
  </si>
  <si>
    <t>https://iluxi-bilder.de/Body/PO055-Navy-Body.jpg</t>
  </si>
  <si>
    <t>https://iluxi-bilder.de/Detail/PO055-Navy-Detail.jpg</t>
  </si>
  <si>
    <t>https://iluxi-bilder.de/Emotion/PO055-Navy-Emotion.jpg</t>
  </si>
  <si>
    <t>https://iluxi-bilder.de/Still/PO055-Navy-Still.jpg</t>
  </si>
  <si>
    <t>https://iluxi-bilder.de/Flat/PO055-Navy-Flat.jpg</t>
  </si>
  <si>
    <t>https://iluxi-bilder.de/Extra/PO055-Navy-Extra.jpg</t>
  </si>
  <si>
    <t>https://iluxi-bilder.de/Total/PO055-Navy-Total.jpg</t>
  </si>
  <si>
    <t>https://iluxi-bilder.de/Front/PO055-Black-Front.jpg</t>
  </si>
  <si>
    <t>https://iluxi-bilder.de/Back/PO055-Black-Back.jpg</t>
  </si>
  <si>
    <t>https://iluxi-bilder.de/Body/PO055-Black-Body.jpg</t>
  </si>
  <si>
    <t>https://iluxi-bilder.de/Detail/PO055-Black-Detail.jpg</t>
  </si>
  <si>
    <t>https://iluxi-bilder.de/Emotion/PO055-Black-Emotion.jpg</t>
  </si>
  <si>
    <t>https://iluxi-bilder.de/Still/PO055-Black-Still.jpg</t>
  </si>
  <si>
    <t>https://iluxi-bilder.de/Flat/PO055-Black-Flat.jpg</t>
  </si>
  <si>
    <t>https://iluxi-bilder.de/Extra/PO055-Black-Extra.jpg</t>
  </si>
  <si>
    <t>https://iluxi-bilder.de/Total/PO055-Black-Total.jpg</t>
  </si>
  <si>
    <t>https://iluxi-bilder.de/Front/PO055-Denim_Blue-Front.jpg</t>
  </si>
  <si>
    <t>https://iluxi-bilder.de/Back/PO055-Denim_Blue-Back.jpg</t>
  </si>
  <si>
    <t>https://iluxi-bilder.de/Body/PO055-Denim_Blue-Body.jpg</t>
  </si>
  <si>
    <t>https://iluxi-bilder.de/Detail/PO055-Denim_Blue-Detail.jpg</t>
  </si>
  <si>
    <t>https://iluxi-bilder.de/Emotion/PO055-Denim_Blue-Emotion.jpg</t>
  </si>
  <si>
    <t>https://iluxi-bilder.de/Still/PO055-Denim_Blue-Still.jpg</t>
  </si>
  <si>
    <t>https://iluxi-bilder.de/Flat/PO055-Denim_Blue-Flat.jpg</t>
  </si>
  <si>
    <t>https://iluxi-bilder.de/Extra/PO055-Denim_Blue-Extra.jpg</t>
  </si>
  <si>
    <t>https://iluxi-bilder.de/Total/PO055-Denim_Blue-Total.jpg</t>
  </si>
  <si>
    <t>https://iluxi-bilder.de/Front/PO055-White-Front.jpg</t>
  </si>
  <si>
    <t>https://iluxi-bilder.de/Back/PO055-White-Back.jpg</t>
  </si>
  <si>
    <t>https://iluxi-bilder.de/Body/PO055-White-Body.jpg</t>
  </si>
  <si>
    <t>https://iluxi-bilder.de/Detail/PO055-White-Detail.jpg</t>
  </si>
  <si>
    <t>https://iluxi-bilder.de/Emotion/PO055-White-Emotion.jpg</t>
  </si>
  <si>
    <t>https://iluxi-bilder.de/Still/PO055-White-Still.jpg</t>
  </si>
  <si>
    <t>https://iluxi-bilder.de/Flat/PO055-White-Flat.jpg</t>
  </si>
  <si>
    <t>https://iluxi-bilder.de/Extra/PO055-White-Extra.jpg</t>
  </si>
  <si>
    <t>https://iluxi-bilder.de/Total/PO055-White-Total.jpg</t>
  </si>
  <si>
    <t>https://iluxi-bilder.de/Front/PO055-Paprika-Front.jpg</t>
  </si>
  <si>
    <t>https://iluxi-bilder.de/Back/PO055-Paprika-Back.jpg</t>
  </si>
  <si>
    <t>https://iluxi-bilder.de/Body/PO055-Paprika-Body.jpg</t>
  </si>
  <si>
    <t>https://iluxi-bilder.de/Detail/PO055-Paprika-Detail.jpg</t>
  </si>
  <si>
    <t>https://iluxi-bilder.de/Emotion/PO055-Paprika-Emotion.jpg</t>
  </si>
  <si>
    <t>https://iluxi-bilder.de/Still/PO055-Paprika-Still.jpg</t>
  </si>
  <si>
    <t>https://iluxi-bilder.de/Flat/PO055-Paprika-Flat.jpg</t>
  </si>
  <si>
    <t>https://iluxi-bilder.de/Extra/PO055-Paprika-Extra.jpg</t>
  </si>
  <si>
    <t>https://iluxi-bilder.de/Total/PO055-Paprika-Total.jpg</t>
  </si>
  <si>
    <t>https://iluxi-bilder.de/Front/PO055-Pine_Green-Front.jpg</t>
  </si>
  <si>
    <t>https://iluxi-bilder.de/Back/PO055-Pine_Green-Back.jpg</t>
  </si>
  <si>
    <t>https://iluxi-bilder.de/Body/PO055-Pine_Green-Body.jpg</t>
  </si>
  <si>
    <t>https://iluxi-bilder.de/Detail/PO055-Pine_Green-Detail.jpg</t>
  </si>
  <si>
    <t>https://iluxi-bilder.de/Emotion/PO055-Pine_Green-Emotion.jpg</t>
  </si>
  <si>
    <t>https://iluxi-bilder.de/Still/PO055-Pine_Green-Still.jpg</t>
  </si>
  <si>
    <t>https://iluxi-bilder.de/Flat/PO055-Pine_Green-Flat.jpg</t>
  </si>
  <si>
    <t>https://iluxi-bilder.de/Extra/PO055-Pine_Green-Extra.jpg</t>
  </si>
  <si>
    <t>https://iluxi-bilder.de/Total/PO055-Pine_Green-Total.jpg</t>
  </si>
  <si>
    <t>https://iluxi-bilder.de/Front/JSH019-Navy-Front.jpg</t>
  </si>
  <si>
    <t>https://iluxi-bilder.de/Back/JSH019-Navy-Back.jpg</t>
  </si>
  <si>
    <t>https://iluxi-bilder.de/Body/JSH019-Navy-Body.jpg</t>
  </si>
  <si>
    <t>https://iluxi-bilder.de/Detail/JSH019-Navy-Detail.jpg</t>
  </si>
  <si>
    <t>https://iluxi-bilder.de/Emotion/JSH019-Navy-Emotion.jpg</t>
  </si>
  <si>
    <t>https://iluxi-bilder.de/Still/JSH019-Navy-Still.jpg</t>
  </si>
  <si>
    <t>https://iluxi-bilder.de/Flat/JSH019-Navy-Flat.jpg</t>
  </si>
  <si>
    <t>https://iluxi-bilder.de/Extra/JSH019-Navy-Extra.jpg</t>
  </si>
  <si>
    <t>https://iluxi-bilder.de/Total/JSH019-Navy-Total.jpg</t>
  </si>
  <si>
    <t>https://iluxi-bilder.de/Front/JSH019-Black-Front.jpg</t>
  </si>
  <si>
    <t>https://iluxi-bilder.de/Back/JSH019-Black-Back.jpg</t>
  </si>
  <si>
    <t>https://iluxi-bilder.de/Body/JSH019-Black-Body.jpg</t>
  </si>
  <si>
    <t>https://iluxi-bilder.de/Detail/JSH019-Black-Detail.jpg</t>
  </si>
  <si>
    <t>https://iluxi-bilder.de/Emotion/JSH019-Black-Emotion.jpg</t>
  </si>
  <si>
    <t>https://iluxi-bilder.de/Still/JSH019-Black-Still.jpg</t>
  </si>
  <si>
    <t>https://iluxi-bilder.de/Flat/JSH019-Black-Flat.jpg</t>
  </si>
  <si>
    <t>https://iluxi-bilder.de/Extra/JSH019-Black-Extra.jpg</t>
  </si>
  <si>
    <t>https://iluxi-bilder.de/Total/JSH019-Black-Total.jpg</t>
  </si>
  <si>
    <t>https://iluxi-bilder.de/Front/JSH019-Denim_Blue-Front.jpg</t>
  </si>
  <si>
    <t>https://iluxi-bilder.de/Back/JSH019-Denim_Blue-Back.jpg</t>
  </si>
  <si>
    <t>https://iluxi-bilder.de/Body/JSH019-Denim_Blue-Body.jpg</t>
  </si>
  <si>
    <t>https://iluxi-bilder.de/Detail/JSH019-Denim_Blue-Detail.jpg</t>
  </si>
  <si>
    <t>https://iluxi-bilder.de/Emotion/JSH019-Denim_Blue-Emotion.jpg</t>
  </si>
  <si>
    <t>https://iluxi-bilder.de/Still/JSH019-Denim_Blue-Still.jpg</t>
  </si>
  <si>
    <t>https://iluxi-bilder.de/Flat/JSH019-Denim_Blue-Flat.jpg</t>
  </si>
  <si>
    <t>https://iluxi-bilder.de/Extra/JSH019-Denim_Blue-Extra.jpg</t>
  </si>
  <si>
    <t>https://iluxi-bilder.de/Total/JSH019-Denim_Blue-Total.jpg</t>
  </si>
  <si>
    <t>https://iluxi-bilder.de/Front/JSH019-Pine_Green-Front.jpg</t>
  </si>
  <si>
    <t>https://iluxi-bilder.de/Back/JSH019-Pine_Green-Back.jpg</t>
  </si>
  <si>
    <t>https://iluxi-bilder.de/Body/JSH019-Pine_Green-Body.jpg</t>
  </si>
  <si>
    <t>https://iluxi-bilder.de/Detail/JSH019-Pine_Green-Detail.jpg</t>
  </si>
  <si>
    <t>https://iluxi-bilder.de/Emotion/JSH019-Pine_Green-Emotion.jpg</t>
  </si>
  <si>
    <t>https://iluxi-bilder.de/Still/JSH019-Pine_Green-Still.jpg</t>
  </si>
  <si>
    <t>https://iluxi-bilder.de/Flat/JSH019-Pine_Green-Flat.jpg</t>
  </si>
  <si>
    <t>https://iluxi-bilder.de/Extra/JSH019-Pine_Green-Extra.jpg</t>
  </si>
  <si>
    <t>https://iluxi-bilder.de/Total/JSH019-Pine_Green-Total.jpg</t>
  </si>
  <si>
    <t>Grass Green</t>
  </si>
  <si>
    <t>https://iluxi-bilder.de/Front/TS031-Grass_Green-Front.jpg</t>
  </si>
  <si>
    <t>https://iluxi-bilder.de/Back/TS031-Grass_Green-Back.jpg</t>
  </si>
  <si>
    <t>https://iluxi-bilder.de/Body/TS031-Grass_Green-Body.jpg</t>
  </si>
  <si>
    <t>https://iluxi-bilder.de/Detail/TS031-Grass_Green-Detail.jpg</t>
  </si>
  <si>
    <t>https://iluxi-bilder.de/Emotion/TS031-Grass_Green-Emotion.jpg</t>
  </si>
  <si>
    <t>https://iluxi-bilder.de/Still/TS031-Grass_Green-Still.jpg</t>
  </si>
  <si>
    <t>https://iluxi-bilder.de/Flat/TS031-Grass_Green-Flat.jpg</t>
  </si>
  <si>
    <t>https://iluxi-bilder.de/Extra/TS031-Grass_Green-Extra.jpg</t>
  </si>
  <si>
    <t>https://iluxi-bilder.de/Total/TS031-Grass_Green-Total.jpg</t>
  </si>
  <si>
    <t>https://iluxi-bilder.de/Front/TS031-Pink-Front.jpg</t>
  </si>
  <si>
    <t>https://iluxi-bilder.de/Back/TS031-Pink-Back.jpg</t>
  </si>
  <si>
    <t>https://iluxi-bilder.de/Body/TS031-Pink-Body.jpg</t>
  </si>
  <si>
    <t>https://iluxi-bilder.de/Detail/TS031-Pink-Detail.jpg</t>
  </si>
  <si>
    <t>https://iluxi-bilder.de/Emotion/TS031-Pink-Emotion.jpg</t>
  </si>
  <si>
    <t>https://iluxi-bilder.de/Still/TS031-Pink-Still.jpg</t>
  </si>
  <si>
    <t>https://iluxi-bilder.de/Flat/TS031-Pink-Flat.jpg</t>
  </si>
  <si>
    <t>https://iluxi-bilder.de/Extra/TS031-Pink-Extra.jpg</t>
  </si>
  <si>
    <t>https://iluxi-bilder.de/Total/TS031-Pink-Total.jpg</t>
  </si>
  <si>
    <t>Lipstick Red</t>
  </si>
  <si>
    <t>https://iluxi-bilder.de/Front/TS031-Lipstick_Red-Front.jpg</t>
  </si>
  <si>
    <t>https://iluxi-bilder.de/Back/TS031-Lipstick_Red-Back.jpg</t>
  </si>
  <si>
    <t>https://iluxi-bilder.de/Body/TS031-Lipstick_Red-Body.jpg</t>
  </si>
  <si>
    <t>https://iluxi-bilder.de/Detail/TS031-Lipstick_Red-Detail.jpg</t>
  </si>
  <si>
    <t>https://iluxi-bilder.de/Emotion/TS031-Lipstick_Red-Emotion.jpg</t>
  </si>
  <si>
    <t>https://iluxi-bilder.de/Still/TS031-Lipstick_Red-Still.jpg</t>
  </si>
  <si>
    <t>https://iluxi-bilder.de/Flat/TS031-Lipstick_Red-Flat.jpg</t>
  </si>
  <si>
    <t>https://iluxi-bilder.de/Extra/TS031-Lipstick_Red-Extra.jpg</t>
  </si>
  <si>
    <t>https://iluxi-bilder.de/Total/TS031-Lipstick_Red-Total.jpg</t>
  </si>
  <si>
    <t>https://iluxi-bilder.de/Front/TS031-White-Front.jpg</t>
  </si>
  <si>
    <t>https://iluxi-bilder.de/Back/TS031-White-Back.jpg</t>
  </si>
  <si>
    <t>https://iluxi-bilder.de/Body/TS031-White-Body.jpg</t>
  </si>
  <si>
    <t>https://iluxi-bilder.de/Detail/TS031-White-Detail.jpg</t>
  </si>
  <si>
    <t>https://iluxi-bilder.de/Emotion/TS031-White-Emotion.jpg</t>
  </si>
  <si>
    <t>https://iluxi-bilder.de/Still/TS031-White-Still.jpg</t>
  </si>
  <si>
    <t>https://iluxi-bilder.de/Flat/TS031-White-Flat.jpg</t>
  </si>
  <si>
    <t>https://iluxi-bilder.de/Extra/TS031-White-Extra.jpg</t>
  </si>
  <si>
    <t>https://iluxi-bilder.de/Total/TS031-White-Total.jpg</t>
  </si>
  <si>
    <t>https://iluxi-bilder.de/Front/TS031-Navy-Front.jpg</t>
  </si>
  <si>
    <t>https://iluxi-bilder.de/Back/TS031-Navy-Back.jpg</t>
  </si>
  <si>
    <t>https://iluxi-bilder.de/Body/TS031-Navy-Body.jpg</t>
  </si>
  <si>
    <t>https://iluxi-bilder.de/Detail/TS031-Navy-Detail.jpg</t>
  </si>
  <si>
    <t>https://iluxi-bilder.de/Emotion/TS031-Navy-Emotion.jpg</t>
  </si>
  <si>
    <t>https://iluxi-bilder.de/Still/TS031-Navy-Still.jpg</t>
  </si>
  <si>
    <t>https://iluxi-bilder.de/Flat/TS031-Navy-Flat.jpg</t>
  </si>
  <si>
    <t>https://iluxi-bilder.de/Extra/TS031-Navy-Extra.jpg</t>
  </si>
  <si>
    <t>https://iluxi-bilder.de/Total/TS031-Navy-Total.jpg</t>
  </si>
  <si>
    <t>https://iluxi-bilder.de/Front/TS031-Black-Front.jpg</t>
  </si>
  <si>
    <t>https://iluxi-bilder.de/Back/TS031-Black-Back.jpg</t>
  </si>
  <si>
    <t>https://iluxi-bilder.de/Body/TS031-Black-Body.jpg</t>
  </si>
  <si>
    <t>https://iluxi-bilder.de/Detail/TS031-Black-Detail.jpg</t>
  </si>
  <si>
    <t>https://iluxi-bilder.de/Emotion/TS031-Black-Emotion.jpg</t>
  </si>
  <si>
    <t>https://iluxi-bilder.de/Still/TS031-Black-Still.jpg</t>
  </si>
  <si>
    <t>https://iluxi-bilder.de/Flat/TS031-Black-Flat.jpg</t>
  </si>
  <si>
    <t>https://iluxi-bilder.de/Extra/TS031-Black-Extra.jpg</t>
  </si>
  <si>
    <t>https://iluxi-bilder.de/Total/TS031-Black-Total.jpg</t>
  </si>
  <si>
    <t>Sky Blue</t>
  </si>
  <si>
    <t>https://iluxi-bilder.de/Front/TS031-Sky_Blue-Front.jpg</t>
  </si>
  <si>
    <t>https://iluxi-bilder.de/Back/TS031-Sky_Blue-Back.jpg</t>
  </si>
  <si>
    <t>https://iluxi-bilder.de/Body/TS031-Sky_Blue-Body.jpg</t>
  </si>
  <si>
    <t>https://iluxi-bilder.de/Detail/TS031-Sky_Blue-Detail.jpg</t>
  </si>
  <si>
    <t>https://iluxi-bilder.de/Emotion/TS031-Sky_Blue-Emotion.jpg</t>
  </si>
  <si>
    <t>https://iluxi-bilder.de/Still/TS031-Sky_Blue-Still.jpg</t>
  </si>
  <si>
    <t>https://iluxi-bilder.de/Flat/TS031-Sky_Blue-Flat.jpg</t>
  </si>
  <si>
    <t>https://iluxi-bilder.de/Extra/TS031-Sky_Blue-Extra.jpg</t>
  </si>
  <si>
    <t>https://iluxi-bilder.de/Total/TS031-Sky_Blue-Total.jpg</t>
  </si>
  <si>
    <t>https://iluxi-bilder.de/Front/TS033-Grass_Green-Front.jpg</t>
  </si>
  <si>
    <t>https://iluxi-bilder.de/Back/TS033-Grass_Green-Back.jpg</t>
  </si>
  <si>
    <t>https://iluxi-bilder.de/Body/TS033-Grass_Green-Body.jpg</t>
  </si>
  <si>
    <t>https://iluxi-bilder.de/Detail/TS033-Grass_Green-Detail.jpg</t>
  </si>
  <si>
    <t>https://iluxi-bilder.de/Emotion/TS033-Grass_Green-Emotion.jpg</t>
  </si>
  <si>
    <t>https://iluxi-bilder.de/Still/TS033-Grass_Green-Still.jpg</t>
  </si>
  <si>
    <t>https://iluxi-bilder.de/Flat/TS033-Grass_Green-Flat.jpg</t>
  </si>
  <si>
    <t>https://iluxi-bilder.de/Extra/TS033-Grass_Green-Extra.jpg</t>
  </si>
  <si>
    <t>https://iluxi-bilder.de/Total/TS033-Grass_Green-Total.jpg</t>
  </si>
  <si>
    <t>https://iluxi-bilder.de/Front/TS033-Pink-Front.jpg</t>
  </si>
  <si>
    <t>https://iluxi-bilder.de/Back/TS033-Pink-Back.jpg</t>
  </si>
  <si>
    <t>https://iluxi-bilder.de/Body/TS033-Pink-Body.jpg</t>
  </si>
  <si>
    <t>https://iluxi-bilder.de/Detail/TS033-Pink-Detail.jpg</t>
  </si>
  <si>
    <t>https://iluxi-bilder.de/Emotion/TS033-Pink-Emotion.jpg</t>
  </si>
  <si>
    <t>https://iluxi-bilder.de/Still/TS033-Pink-Still.jpg</t>
  </si>
  <si>
    <t>https://iluxi-bilder.de/Flat/TS033-Pink-Flat.jpg</t>
  </si>
  <si>
    <t>https://iluxi-bilder.de/Extra/TS033-Pink-Extra.jpg</t>
  </si>
  <si>
    <t>https://iluxi-bilder.de/Total/TS033-Pink-Total.jpg</t>
  </si>
  <si>
    <t>https://iluxi-bilder.de/Front/TS033-Lipstick_Red-Front.jpg</t>
  </si>
  <si>
    <t>https://iluxi-bilder.de/Back/TS033-Lipstick_Red-Back.jpg</t>
  </si>
  <si>
    <t>https://iluxi-bilder.de/Body/TS033-Lipstick_Red-Body.jpg</t>
  </si>
  <si>
    <t>https://iluxi-bilder.de/Detail/TS033-Lipstick_Red-Detail.jpg</t>
  </si>
  <si>
    <t>https://iluxi-bilder.de/Emotion/TS033-Lipstick_Red-Emotion.jpg</t>
  </si>
  <si>
    <t>https://iluxi-bilder.de/Still/TS033-Lipstick_Red-Still.jpg</t>
  </si>
  <si>
    <t>https://iluxi-bilder.de/Flat/TS033-Lipstick_Red-Flat.jpg</t>
  </si>
  <si>
    <t>https://iluxi-bilder.de/Extra/TS033-Lipstick_Red-Extra.jpg</t>
  </si>
  <si>
    <t>https://iluxi-bilder.de/Total/TS033-Lipstick_Red-Total.jpg</t>
  </si>
  <si>
    <t>https://iluxi-bilder.de/Front/TS033-White-Front.jpg</t>
  </si>
  <si>
    <t>https://iluxi-bilder.de/Back/TS033-White-Back.jpg</t>
  </si>
  <si>
    <t>https://iluxi-bilder.de/Body/TS033-White-Body.jpg</t>
  </si>
  <si>
    <t>https://iluxi-bilder.de/Detail/TS033-White-Detail.jpg</t>
  </si>
  <si>
    <t>https://iluxi-bilder.de/Emotion/TS033-White-Emotion.jpg</t>
  </si>
  <si>
    <t>https://iluxi-bilder.de/Still/TS033-White-Still.jpg</t>
  </si>
  <si>
    <t>https://iluxi-bilder.de/Flat/TS033-White-Flat.jpg</t>
  </si>
  <si>
    <t>https://iluxi-bilder.de/Extra/TS033-White-Extra.jpg</t>
  </si>
  <si>
    <t>https://iluxi-bilder.de/Total/TS033-White-Total.jpg</t>
  </si>
  <si>
    <t>https://iluxi-bilder.de/Front/TS033-Navy-Front.jpg</t>
  </si>
  <si>
    <t>https://iluxi-bilder.de/Back/TS033-Navy-Back.jpg</t>
  </si>
  <si>
    <t>https://iluxi-bilder.de/Body/TS033-Navy-Body.jpg</t>
  </si>
  <si>
    <t>https://iluxi-bilder.de/Detail/TS033-Navy-Detail.jpg</t>
  </si>
  <si>
    <t>https://iluxi-bilder.de/Emotion/TS033-Navy-Emotion.jpg</t>
  </si>
  <si>
    <t>https://iluxi-bilder.de/Still/TS033-Navy-Still.jpg</t>
  </si>
  <si>
    <t>https://iluxi-bilder.de/Flat/TS033-Navy-Flat.jpg</t>
  </si>
  <si>
    <t>https://iluxi-bilder.de/Extra/TS033-Navy-Extra.jpg</t>
  </si>
  <si>
    <t>https://iluxi-bilder.de/Total/TS033-Navy-Total.jpg</t>
  </si>
  <si>
    <t>https://iluxi-bilder.de/Front/TS033-Black-Front.jpg</t>
  </si>
  <si>
    <t>https://iluxi-bilder.de/Back/TS033-Black-Back.jpg</t>
  </si>
  <si>
    <t>https://iluxi-bilder.de/Body/TS033-Black-Body.jpg</t>
  </si>
  <si>
    <t>https://iluxi-bilder.de/Detail/TS033-Black-Detail.jpg</t>
  </si>
  <si>
    <t>https://iluxi-bilder.de/Emotion/TS033-Black-Emotion.jpg</t>
  </si>
  <si>
    <t>https://iluxi-bilder.de/Still/TS033-Black-Still.jpg</t>
  </si>
  <si>
    <t>https://iluxi-bilder.de/Flat/TS033-Black-Flat.jpg</t>
  </si>
  <si>
    <t>https://iluxi-bilder.de/Extra/TS033-Black-Extra.jpg</t>
  </si>
  <si>
    <t>https://iluxi-bilder.de/Total/TS033-Black-Total.jpg</t>
  </si>
  <si>
    <t>https://iluxi-bilder.de/Front/TS033-Sky_Blue-Front.jpg</t>
  </si>
  <si>
    <t>https://iluxi-bilder.de/Back/TS033-Sky_Blue-Back.jpg</t>
  </si>
  <si>
    <t>https://iluxi-bilder.de/Body/TS033-Sky_Blue-Body.jpg</t>
  </si>
  <si>
    <t>https://iluxi-bilder.de/Detail/TS033-Sky_Blue-Detail.jpg</t>
  </si>
  <si>
    <t>https://iluxi-bilder.de/Emotion/TS033-Sky_Blue-Emotion.jpg</t>
  </si>
  <si>
    <t>https://iluxi-bilder.de/Still/TS033-Sky_Blue-Still.jpg</t>
  </si>
  <si>
    <t>https://iluxi-bilder.de/Flat/TS033-Sky_Blue-Flat.jpg</t>
  </si>
  <si>
    <t>https://iluxi-bilder.de/Extra/TS033-Sky_Blue-Extra.jpg</t>
  </si>
  <si>
    <t>https://iluxi-bilder.de/Total/TS033-Sky_Blue-Total.jpg</t>
  </si>
  <si>
    <t>https://iluxi-bilder.de/Front/TS051-Grass_Green-Front.jpg</t>
  </si>
  <si>
    <t>https://iluxi-bilder.de/Back/TS051-Grass_Green-Back.jpg</t>
  </si>
  <si>
    <t>https://iluxi-bilder.de/Body/TS051-Grass_Green-Body.jpg</t>
  </si>
  <si>
    <t>https://iluxi-bilder.de/Detail/TS051-Grass_Green-Detail.jpg</t>
  </si>
  <si>
    <t>https://iluxi-bilder.de/Emotion/TS051-Grass_Green-Emotion.jpg</t>
  </si>
  <si>
    <t>https://iluxi-bilder.de/Still/TS051-Grass_Green-Still.jpg</t>
  </si>
  <si>
    <t>https://iluxi-bilder.de/Flat/TS051-Grass_Green-Flat.jpg</t>
  </si>
  <si>
    <t>https://iluxi-bilder.de/Extra/TS051-Grass_Green-Extra.jpg</t>
  </si>
  <si>
    <t>https://iluxi-bilder.de/Total/TS051-Grass_Green-Total.jpg</t>
  </si>
  <si>
    <t>https://iluxi-bilder.de/Front/TS051-Pink-Front.jpg</t>
  </si>
  <si>
    <t>https://iluxi-bilder.de/Back/TS051-Pink-Back.jpg</t>
  </si>
  <si>
    <t>https://iluxi-bilder.de/Body/TS051-Pink-Body.jpg</t>
  </si>
  <si>
    <t>https://iluxi-bilder.de/Detail/TS051-Pink-Detail.jpg</t>
  </si>
  <si>
    <t>https://iluxi-bilder.de/Emotion/TS051-Pink-Emotion.jpg</t>
  </si>
  <si>
    <t>https://iluxi-bilder.de/Still/TS051-Pink-Still.jpg</t>
  </si>
  <si>
    <t>https://iluxi-bilder.de/Flat/TS051-Pink-Flat.jpg</t>
  </si>
  <si>
    <t>https://iluxi-bilder.de/Extra/TS051-Pink-Extra.jpg</t>
  </si>
  <si>
    <t>https://iluxi-bilder.de/Total/TS051-Pink-Total.jpg</t>
  </si>
  <si>
    <t>https://iluxi-bilder.de/Front/TS051-Lipstick_Red-Front.jpg</t>
  </si>
  <si>
    <t>https://iluxi-bilder.de/Back/TS051-Lipstick_Red-Back.jpg</t>
  </si>
  <si>
    <t>https://iluxi-bilder.de/Body/TS051-Lipstick_Red-Body.jpg</t>
  </si>
  <si>
    <t>https://iluxi-bilder.de/Detail/TS051-Lipstick_Red-Detail.jpg</t>
  </si>
  <si>
    <t>https://iluxi-bilder.de/Emotion/TS051-Lipstick_Red-Emotion.jpg</t>
  </si>
  <si>
    <t>https://iluxi-bilder.de/Still/TS051-Lipstick_Red-Still.jpg</t>
  </si>
  <si>
    <t>https://iluxi-bilder.de/Flat/TS051-Lipstick_Red-Flat.jpg</t>
  </si>
  <si>
    <t>https://iluxi-bilder.de/Extra/TS051-Lipstick_Red-Extra.jpg</t>
  </si>
  <si>
    <t>https://iluxi-bilder.de/Total/TS051-Lipstick_Red-Total.jpg</t>
  </si>
  <si>
    <t>https://iluxi-bilder.de/Front/TS051-White-Front.jpg</t>
  </si>
  <si>
    <t>https://iluxi-bilder.de/Back/TS051-White-Back.jpg</t>
  </si>
  <si>
    <t>https://iluxi-bilder.de/Body/TS051-White-Body.jpg</t>
  </si>
  <si>
    <t>https://iluxi-bilder.de/Detail/TS051-White-Detail.jpg</t>
  </si>
  <si>
    <t>https://iluxi-bilder.de/Emotion/TS051-White-Emotion.jpg</t>
  </si>
  <si>
    <t>https://iluxi-bilder.de/Still/TS051-White-Still.jpg</t>
  </si>
  <si>
    <t>https://iluxi-bilder.de/Flat/TS051-White-Flat.jpg</t>
  </si>
  <si>
    <t>https://iluxi-bilder.de/Extra/TS051-White-Extra.jpg</t>
  </si>
  <si>
    <t>https://iluxi-bilder.de/Total/TS051-White-Total.jpg</t>
  </si>
  <si>
    <t>https://iluxi-bilder.de/Front/TS051-Navy-Front.jpg</t>
  </si>
  <si>
    <t>https://iluxi-bilder.de/Back/TS051-Navy-Back.jpg</t>
  </si>
  <si>
    <t>https://iluxi-bilder.de/Body/TS051-Navy-Body.jpg</t>
  </si>
  <si>
    <t>https://iluxi-bilder.de/Detail/TS051-Navy-Detail.jpg</t>
  </si>
  <si>
    <t>https://iluxi-bilder.de/Emotion/TS051-Navy-Emotion.jpg</t>
  </si>
  <si>
    <t>https://iluxi-bilder.de/Still/TS051-Navy-Still.jpg</t>
  </si>
  <si>
    <t>https://iluxi-bilder.de/Flat/TS051-Navy-Flat.jpg</t>
  </si>
  <si>
    <t>https://iluxi-bilder.de/Extra/TS051-Navy-Extra.jpg</t>
  </si>
  <si>
    <t>https://iluxi-bilder.de/Total/TS051-Navy-Total.jpg</t>
  </si>
  <si>
    <t>https://iluxi-bilder.de/Front/TS051-Black-Front.jpg</t>
  </si>
  <si>
    <t>https://iluxi-bilder.de/Back/TS051-Black-Back.jpg</t>
  </si>
  <si>
    <t>https://iluxi-bilder.de/Body/TS051-Black-Body.jpg</t>
  </si>
  <si>
    <t>https://iluxi-bilder.de/Detail/TS051-Black-Detail.jpg</t>
  </si>
  <si>
    <t>https://iluxi-bilder.de/Emotion/TS051-Black-Emotion.jpg</t>
  </si>
  <si>
    <t>https://iluxi-bilder.de/Still/TS051-Black-Still.jpg</t>
  </si>
  <si>
    <t>https://iluxi-bilder.de/Flat/TS051-Black-Flat.jpg</t>
  </si>
  <si>
    <t>https://iluxi-bilder.de/Extra/TS051-Black-Extra.jpg</t>
  </si>
  <si>
    <t>https://iluxi-bilder.de/Total/TS051-Black-Total.jpg</t>
  </si>
  <si>
    <t>https://iluxi-bilder.de/Front/TS051-Sky_Blue-Front.jpg</t>
  </si>
  <si>
    <t>https://iluxi-bilder.de/Back/TS051-Sky_Blue-Back.jpg</t>
  </si>
  <si>
    <t>https://iluxi-bilder.de/Body/TS051-Sky_Blue-Body.jpg</t>
  </si>
  <si>
    <t>https://iluxi-bilder.de/Detail/TS051-Sky_Blue-Detail.jpg</t>
  </si>
  <si>
    <t>https://iluxi-bilder.de/Emotion/TS051-Sky_Blue-Emotion.jpg</t>
  </si>
  <si>
    <t>https://iluxi-bilder.de/Still/TS051-Sky_Blue-Still.jpg</t>
  </si>
  <si>
    <t>https://iluxi-bilder.de/Flat/TS051-Sky_Blue-Flat.jpg</t>
  </si>
  <si>
    <t>https://iluxi-bilder.de/Extra/TS051-Sky_Blue-Extra.jpg</t>
  </si>
  <si>
    <t>https://iluxi-bilder.de/Total/TS051-Sky_Blue-Total.jpg</t>
  </si>
  <si>
    <t>https://iluxi-bilder.de/Front/OS023-Black-Front.jpg</t>
  </si>
  <si>
    <t>https://iluxi-bilder.de/Back/OS023-Black-Back.jpg</t>
  </si>
  <si>
    <t>https://iluxi-bilder.de/Body/OS023-Black-Body.jpg</t>
  </si>
  <si>
    <t>https://iluxi-bilder.de/Detail/OS023-Black-Detail.jpg</t>
  </si>
  <si>
    <t>https://iluxi-bilder.de/Emotion/OS023-Black-Emotion.jpg</t>
  </si>
  <si>
    <t>https://iluxi-bilder.de/Still/OS023-Black-Still.jpg</t>
  </si>
  <si>
    <t>https://iluxi-bilder.de/Flat/OS023-Black-Flat.jpg</t>
  </si>
  <si>
    <t>https://iluxi-bilder.de/Extra/OS023-Black-Extra.jpg</t>
  </si>
  <si>
    <t>https://iluxi-bilder.de/Total/OS023-Black-Total.jpg</t>
  </si>
  <si>
    <t>https://iluxi-bilder.de/Front/OS023-Navy-Front.jpg</t>
  </si>
  <si>
    <t>https://iluxi-bilder.de/Back/OS023-Navy-Back.jpg</t>
  </si>
  <si>
    <t>https://iluxi-bilder.de/Body/OS023-Navy-Body.jpg</t>
  </si>
  <si>
    <t>https://iluxi-bilder.de/Detail/OS023-Navy-Detail.jpg</t>
  </si>
  <si>
    <t>https://iluxi-bilder.de/Emotion/OS023-Navy-Emotion.jpg</t>
  </si>
  <si>
    <t>https://iluxi-bilder.de/Still/OS023-Navy-Still.jpg</t>
  </si>
  <si>
    <t>https://iluxi-bilder.de/Flat/OS023-Navy-Flat.jpg</t>
  </si>
  <si>
    <t>https://iluxi-bilder.de/Extra/OS023-Navy-Extra.jpg</t>
  </si>
  <si>
    <t>https://iluxi-bilder.de/Total/OS023-Navy-Total.jpg</t>
  </si>
  <si>
    <t>https://iluxi-bilder.de/Front/JPN025-Black-Front.jpg</t>
  </si>
  <si>
    <t>https://iluxi-bilder.de/Back/JPN025-Black-Back.jpg</t>
  </si>
  <si>
    <t>https://iluxi-bilder.de/Body/JPN025-Black-Body.jpg</t>
  </si>
  <si>
    <t>https://iluxi-bilder.de/Detail/JPN025-Black-Detail.jpg</t>
  </si>
  <si>
    <t>https://iluxi-bilder.de/Emotion/JPN025-Black-Emotion.jpg</t>
  </si>
  <si>
    <t>https://iluxi-bilder.de/Still/JPN025-Black-Still.jpg</t>
  </si>
  <si>
    <t>https://iluxi-bilder.de/Flat/JPN025-Black-Flat.jpg</t>
  </si>
  <si>
    <t>https://iluxi-bilder.de/Extra/JPN025-Black-Extra.jpg</t>
  </si>
  <si>
    <t>https://iluxi-bilder.de/Total/JPN025-Black-Total.jpg</t>
  </si>
  <si>
    <t>https://iluxi-bilder.de/Front/JPN025-Navy-Front.jpg</t>
  </si>
  <si>
    <t>https://iluxi-bilder.de/Back/JPN025-Navy-Back.jpg</t>
  </si>
  <si>
    <t>https://iluxi-bilder.de/Body/JPN025-Navy-Body.jpg</t>
  </si>
  <si>
    <t>https://iluxi-bilder.de/Detail/JPN025-Navy-Detail.jpg</t>
  </si>
  <si>
    <t>https://iluxi-bilder.de/Emotion/JPN025-Navy-Emotion.jpg</t>
  </si>
  <si>
    <t>https://iluxi-bilder.de/Still/JPN025-Navy-Still.jpg</t>
  </si>
  <si>
    <t>https://iluxi-bilder.de/Flat/JPN025-Navy-Flat.jpg</t>
  </si>
  <si>
    <t>https://iluxi-bilder.de/Extra/JPN025-Navy-Extra.jpg</t>
  </si>
  <si>
    <t>https://iluxi-bilder.de/Total/JPN025-Navy-Total.jpg</t>
  </si>
  <si>
    <t>https://iluxi-bilder.de/Front/SH068-White-Front.jpg</t>
  </si>
  <si>
    <t>https://iluxi-bilder.de/Back/SH068-White-Back.jpg</t>
  </si>
  <si>
    <t>https://iluxi-bilder.de/Body/SH068-White-Body.jpg</t>
  </si>
  <si>
    <t>https://iluxi-bilder.de/Detail/SH068-White-Detail.jpg</t>
  </si>
  <si>
    <t>https://iluxi-bilder.de/Emotion/SH068-White-Emotion.jpg</t>
  </si>
  <si>
    <t>https://iluxi-bilder.de/Still/SH068-White-Still.jpg</t>
  </si>
  <si>
    <t>https://iluxi-bilder.de/Flat/SH068-White-Flat.jpg</t>
  </si>
  <si>
    <t>https://iluxi-bilder.de/Extra/SH068-White-Extra.jpg</t>
  </si>
  <si>
    <t>https://iluxi-bilder.de/Total/SH068-White-Total.jpg</t>
  </si>
  <si>
    <t>Blue</t>
  </si>
  <si>
    <t>https://iluxi-bilder.de/Front/SH067-Blue-Front.jpg</t>
  </si>
  <si>
    <t>https://iluxi-bilder.de/Back/SH067-Blue-Back.jpg</t>
  </si>
  <si>
    <t>https://iluxi-bilder.de/Body/SH067-Blue-Body.jpg</t>
  </si>
  <si>
    <t>https://iluxi-bilder.de/Detail/SH067-Blue-Detail.jpg</t>
  </si>
  <si>
    <t>https://iluxi-bilder.de/Emotion/SH067-Blue-Emotion.jpg</t>
  </si>
  <si>
    <t>https://iluxi-bilder.de/Still/SH067-Blue-Still.jpg</t>
  </si>
  <si>
    <t>https://iluxi-bilder.de/Flat/SH067-Blue-Flat.jpg</t>
  </si>
  <si>
    <t>https://iluxi-bilder.de/Extra/SH067-Blue-Extra.jpg</t>
  </si>
  <si>
    <t>https://iluxi-bilder.de/Total/SH067-Blue-Total.jpg</t>
  </si>
  <si>
    <t>https://iluxi-bilder.de/Front/SH070-White-Front.jpg</t>
  </si>
  <si>
    <t>https://iluxi-bilder.de/Back/SH070-White-Back.jpg</t>
  </si>
  <si>
    <t>https://iluxi-bilder.de/Body/SH070-White-Body.jpg</t>
  </si>
  <si>
    <t>https://iluxi-bilder.de/Detail/SH070-White-Detail.jpg</t>
  </si>
  <si>
    <t>https://iluxi-bilder.de/Emotion/SH070-White-Emotion.jpg</t>
  </si>
  <si>
    <t>https://iluxi-bilder.de/Still/SH070-White-Still.jpg</t>
  </si>
  <si>
    <t>https://iluxi-bilder.de/Flat/SH070-White-Flat.jpg</t>
  </si>
  <si>
    <t>https://iluxi-bilder.de/Extra/SH070-White-Extra.jpg</t>
  </si>
  <si>
    <t>https://iluxi-bilder.de/Total/SH070-White-Total.jpg</t>
  </si>
  <si>
    <t>https://iluxi-bilder.de/Front/SH071-Blue-Front.jpg</t>
  </si>
  <si>
    <t>https://iluxi-bilder.de/Back/SH071-Blue-Back.jpg</t>
  </si>
  <si>
    <t>https://iluxi-bilder.de/Body/SH071-Blue-Body.jpg</t>
  </si>
  <si>
    <t>https://iluxi-bilder.de/Detail/SH071-Blue-Detail.jpg</t>
  </si>
  <si>
    <t>https://iluxi-bilder.de/Emotion/SH071-Blue-Emotion.jpg</t>
  </si>
  <si>
    <t>https://iluxi-bilder.de/Still/SH071-Blue-Still.jpg</t>
  </si>
  <si>
    <t>https://iluxi-bilder.de/Flat/SH071-Blue-Flat.jpg</t>
  </si>
  <si>
    <t>https://iluxi-bilder.de/Extra/SH071-Blue-Extra.jpg</t>
  </si>
  <si>
    <t>https://iluxi-bilder.de/Total/SH071-Blue-Total.jpg</t>
  </si>
  <si>
    <t>https://iluxi-bilder.de/Front/SH072-Blue-Front.jpg</t>
  </si>
  <si>
    <t>https://iluxi-bilder.de/Back/SH072-Blue-Back.jpg</t>
  </si>
  <si>
    <t>https://iluxi-bilder.de/Body/SH072-Blue-Body.jpg</t>
  </si>
  <si>
    <t>https://iluxi-bilder.de/Detail/SH072-Blue-Detail.jpg</t>
  </si>
  <si>
    <t>https://iluxi-bilder.de/Emotion/SH072-Blue-Emotion.jpg</t>
  </si>
  <si>
    <t>https://iluxi-bilder.de/Still/SH072-Blue-Still.jpg</t>
  </si>
  <si>
    <t>https://iluxi-bilder.de/Flat/SH072-Blue-Flat.jpg</t>
  </si>
  <si>
    <t>https://iluxi-bilder.de/Extra/SH072-Blue-Extra.jpg</t>
  </si>
  <si>
    <t>https://iluxi-bilder.de/Total/SH072-Blue-Total.jpg</t>
  </si>
  <si>
    <t>https://iluxi-bilder.de/Front/SH073-Blue-Front.jpg</t>
  </si>
  <si>
    <t>https://iluxi-bilder.de/Back/SH073-Blue-Back.jpg</t>
  </si>
  <si>
    <t>https://iluxi-bilder.de/Body/SH073-Blue-Body.jpg</t>
  </si>
  <si>
    <t>https://iluxi-bilder.de/Detail/SH073-Blue-Detail.jpg</t>
  </si>
  <si>
    <t>https://iluxi-bilder.de/Emotion/SH073-Blue-Emotion.jpg</t>
  </si>
  <si>
    <t>https://iluxi-bilder.de/Still/SH073-Blue-Still.jpg</t>
  </si>
  <si>
    <t>https://iluxi-bilder.de/Flat/SH073-Blue-Flat.jpg</t>
  </si>
  <si>
    <t>https://iluxi-bilder.de/Extra/SH073-Blue-Extra.jpg</t>
  </si>
  <si>
    <t>https://iluxi-bilder.de/Total/SH073-Blue-Total.jpg</t>
  </si>
  <si>
    <t>https://iluxi-bilder.de/Front/BL0082-Winter_White-Front.jpg</t>
  </si>
  <si>
    <t>https://iluxi-bilder.de/Back/BL0082-Winter_White-Back.jpg</t>
  </si>
  <si>
    <t>https://iluxi-bilder.de/Body/BL0082-Winter_White-Body.jpg</t>
  </si>
  <si>
    <t>https://iluxi-bilder.de/Detail/BL0082-Winter_White-Detail.jpg</t>
  </si>
  <si>
    <t>https://iluxi-bilder.de/Still/12712-Navy-Still.jpg</t>
  </si>
  <si>
    <t>https://iluxi-bilder.de/Flat/12712-Navy-Flat.jpg</t>
  </si>
  <si>
    <t>https://iluxi-bilder.de/Extra/12712-Navy-Extra.jpg</t>
  </si>
  <si>
    <t>https://iluxi-bilder.de/Total/12712-Navy-Total.jpg</t>
  </si>
  <si>
    <t>https://iluxi-bilder.de/Front/12712-Charcoal_Melange-Front.jpg</t>
  </si>
  <si>
    <t>https://iluxi-bilder.de/Back/12712-Charcoal_Melange-Back.jpg</t>
  </si>
  <si>
    <t>https://iluxi-bilder.de/Body/12712-Charcoal_Melange-Body.jpg</t>
  </si>
  <si>
    <t>https://iluxi-bilder.de/Detail/12712-Charcoal_Melange-Detail.jpg</t>
  </si>
  <si>
    <t>https://iluxi-bilder.de/Emotion/12712-Charcoal_Melange-Emotion.jpg</t>
  </si>
  <si>
    <t>https://iluxi-bilder.de/Still/12712-Charcoal_Melange-Still.jpg</t>
  </si>
  <si>
    <t>https://iluxi-bilder.de/Flat/12712-Charcoal_Melange-Flat.jpg</t>
  </si>
  <si>
    <t>https://iluxi-bilder.de/Extra/12712-Charcoal_Melange-Extra.jpg</t>
  </si>
  <si>
    <t>https://iluxi-bilder.de/Total/12712-Charcoal_Melange-Total.jpg</t>
  </si>
  <si>
    <t>https://iluxi-bilder.de/AW24/Front/12894-Midnight_Blue-Front.jpg</t>
  </si>
  <si>
    <t>https://iluxi-bilder.de/AW24/Back/12894-Midnight_Blue-Back.jpg</t>
  </si>
  <si>
    <t>https://iluxi-bilder.de/AW24/Body/12894-Midnight_Blue-Body.jpg</t>
  </si>
  <si>
    <t>https://iluxi-bilder.de/AW24/Detail/12894-Midnight_Blue-Detail.jpg</t>
  </si>
  <si>
    <t>https://iluxi-bilder.de/AW24/Emotion/12894-Midnight_Blue-Emotion.jpg</t>
  </si>
  <si>
    <t>https://iluxi-bilder.de/AW24/Still/12894-Midnight_Blue-Still.jpg</t>
  </si>
  <si>
    <t>https://iluxi-bilder.de/AW24/Flat/12894-Midnight_Blue-Flat.jpg</t>
  </si>
  <si>
    <t>https://iluxi-bilder.de/AW24/Extra/12894-Midnight_Blue-Extra.jpg</t>
  </si>
  <si>
    <t>https://iluxi-bilder.de/AW24/Total/12894-Midnight_Blue-Total.jpg</t>
  </si>
  <si>
    <t>https://iluxi-bilder.de/Front/12894-Charcoal_Melange-Front.jpg</t>
  </si>
  <si>
    <t>https://iluxi-bilder.de/Back/12894-Charcoal_Melange-Back.jpg</t>
  </si>
  <si>
    <t>https://iluxi-bilder.de/Body/12894-Charcoal_Melange-Body.jpg</t>
  </si>
  <si>
    <t>https://iluxi-bilder.de/Detail/12894-Charcoal_Melange-Detail.jpg</t>
  </si>
  <si>
    <t>https://iluxi-bilder.de/Emotion/12894-Charcoal_Melange-Emotion.jpg</t>
  </si>
  <si>
    <t>https://iluxi-bilder.de/Still/12894-Charcoal_Melange-Still.jpg</t>
  </si>
  <si>
    <t>https://iluxi-bilder.de/Flat/12894-Charcoal_Melange-Flat.jpg</t>
  </si>
  <si>
    <t>https://iluxi-bilder.de/Extra/12894-Charcoal_Melange-Extra.jpg</t>
  </si>
  <si>
    <t>https://iluxi-bilder.de/Total/12894-Charcoal_Melange-Total.jpg</t>
  </si>
  <si>
    <t>https://iluxi-bilder.de/Front/5813-Winter_White-Front.jpg</t>
  </si>
  <si>
    <t>https://iluxi-bilder.de/Back/5813-Winter_White-Back.jpg</t>
  </si>
  <si>
    <t>https://iluxi-bilder.de/Body/5813-Winter_White-Body.jpg</t>
  </si>
  <si>
    <t>https://iluxi-bilder.de/Detail/5813-Winter_White-Detail.jpg</t>
  </si>
  <si>
    <t>https://iluxi-bilder.de/Emotion/5813-Winter_White-Emotion.jpg</t>
  </si>
  <si>
    <t>https://iluxi-bilder.de/Still/5813-Winter_White-Still.jpg</t>
  </si>
  <si>
    <t>https://iluxi-bilder.de/Flat/5813-Winter_White-Flat.jpg</t>
  </si>
  <si>
    <t>https://iluxi-bilder.de/Extra/5813-Winter_White-Extra.jpg</t>
  </si>
  <si>
    <t>https://iluxi-bilder.de/Total/5813-Winter_White-Total.jpg</t>
  </si>
  <si>
    <t>https://iluxi-bilder.de/Front/5813-Citrine-Front.jpg</t>
  </si>
  <si>
    <t>https://iluxi-bilder.de/Back/5813-Citrine-Back.jpg</t>
  </si>
  <si>
    <t>https://iluxi-bilder.de/Body/5813-Citrine-Body.jpg</t>
  </si>
  <si>
    <t>https://iluxi-bilder.de/Detail/5813-Citrine-Detail.jpg</t>
  </si>
  <si>
    <t>https://iluxi-bilder.de/Emotion/5813-Citrine-Emotion.jpg</t>
  </si>
  <si>
    <t>https://iluxi-bilder.de/Still/5813-Citrine-Still.jpg</t>
  </si>
  <si>
    <t>https://iluxi-bilder.de/Flat/5813-Citrine-Flat.jpg</t>
  </si>
  <si>
    <t>https://iluxi-bilder.de/Extra/5813-Citrine-Extra.jpg</t>
  </si>
  <si>
    <t>https://iluxi-bilder.de/Total/5813-Citrine-Total.jpg</t>
  </si>
  <si>
    <t>https://iluxi-bilder.de/AW24/Front/5813-Scarlet_Red-Front.jpg</t>
  </si>
  <si>
    <t>https://iluxi-bilder.de/AW24/Back/5813-Scarlet_Red-Back.jpg</t>
  </si>
  <si>
    <t>https://iluxi-bilder.de/AW24/Body/5813-Scarlet_Red-Body.jpg</t>
  </si>
  <si>
    <t>https://iluxi-bilder.de/AW24/Detail/5813-Scarlet_Red-Detail.jpg</t>
  </si>
  <si>
    <t>https://iluxi-bilder.de/AW24/Emotion/5813-Scarlet_Red-Emotion.jpg</t>
  </si>
  <si>
    <t>https://iluxi-bilder.de/AW24/Still/5813-Scarlet_Red-Still.jpg</t>
  </si>
  <si>
    <t>https://iluxi-bilder.de/AW24/Flat/5813-Scarlet_Red-Flat.jpg</t>
  </si>
  <si>
    <t>https://iluxi-bilder.de/AW24/Extra/5813-Scarlet_Red-Extra.jpg</t>
  </si>
  <si>
    <t>https://iluxi-bilder.de/AW24/Total/5813-Scarlet_Red-Total.jpg</t>
  </si>
  <si>
    <t>https://iluxi-bilder.de/Front/5813-Fuchsia-Front.jpg</t>
  </si>
  <si>
    <t>https://iluxi-bilder.de/Back/5813-Fuchsia-Back.jpg</t>
  </si>
  <si>
    <t>https://iluxi-bilder.de/Body/5813-Fuchsia-Body.jpg</t>
  </si>
  <si>
    <t>https://iluxi-bilder.de/Detail/5813-Fuchsia-Detail.jpg</t>
  </si>
  <si>
    <t>https://iluxi-bilder.de/Emotion/5813-Fuchsia-Emotion.jpg</t>
  </si>
  <si>
    <t>https://iluxi-bilder.de/Still/5813-Fuchsia-Still.jpg</t>
  </si>
  <si>
    <t>https://iluxi-bilder.de/Flat/5813-Fuchsia-Flat.jpg</t>
  </si>
  <si>
    <t>https://iluxi-bilder.de/Extra/5813-Fuchsia-Extra.jpg</t>
  </si>
  <si>
    <t>https://iluxi-bilder.de/Total/5813-Fuchsia-Total.jpg</t>
  </si>
  <si>
    <t>https://iluxi-bilder.de/Front/5813-Jade_Green-Front.jpg</t>
  </si>
  <si>
    <t>https://iluxi-bilder.de/Back/5813-Jade_Green-Back.jpg</t>
  </si>
  <si>
    <t>https://iluxi-bilder.de/Body/5813-Jade_Green-Body.jpg</t>
  </si>
  <si>
    <t>https://iluxi-bilder.de/Detail/5813-Jade_Green-Detail.jpg</t>
  </si>
  <si>
    <t>https://iluxi-bilder.de/Emotion/5813-Jade_Green-Emotion.jpg</t>
  </si>
  <si>
    <t>https://iluxi-bilder.de/Still/5813-Jade_Green-Still.jpg</t>
  </si>
  <si>
    <t>https://iluxi-bilder.de/Flat/5813-Jade_Green-Flat.jpg</t>
  </si>
  <si>
    <t>https://iluxi-bilder.de/Extra/5813-Jade_Green-Extra.jpg</t>
  </si>
  <si>
    <t>https://iluxi-bilder.de/Total/5813-Jade_Green-Total.jpg</t>
  </si>
  <si>
    <t>https://iluxi-bilder.de/Front/5813-Light_Fuchsia-Front.jpg</t>
  </si>
  <si>
    <t>https://iluxi-bilder.de/Back/5813-Light_Fuchsia-Back.jpg</t>
  </si>
  <si>
    <t>https://iluxi-bilder.de/Body/5813-Light_Fuchsia-Body.jpg</t>
  </si>
  <si>
    <t>https://iluxi-bilder.de/Detail/5813-Light_Fuchsia-Detail.jpg</t>
  </si>
  <si>
    <t>https://iluxi-bilder.de/Emotion/5813-Light_Fuchsia-Emotion.jpg</t>
  </si>
  <si>
    <t>https://iluxi-bilder.de/Still/5813-Light_Fuchsia-Still.jpg</t>
  </si>
  <si>
    <t>https://iluxi-bilder.de/Flat/5813-Light_Fuchsia-Flat.jpg</t>
  </si>
  <si>
    <t>https://iluxi-bilder.de/Extra/5813-Light_Fuchsia-Extra.jpg</t>
  </si>
  <si>
    <t>https://iluxi-bilder.de/Total/5813-Light_Fuchsia-Total.jpg</t>
  </si>
  <si>
    <t>https://iluxi-bilder.de/AW24/Front/5813-Navy-Front.jpg</t>
  </si>
  <si>
    <t>https://iluxi-bilder.de/AW24/Back/5813-Navy-Back.jpg</t>
  </si>
  <si>
    <t>https://iluxi-bilder.de/AW24/Body/5813-Navy-Body.jpg</t>
  </si>
  <si>
    <t>https://iluxi-bilder.de/AW24/Detail/5813-Navy-Detail.jpg</t>
  </si>
  <si>
    <t>https://iluxi-bilder.de/AW24/Emotion/5813-Navy-Emotion.jpg</t>
  </si>
  <si>
    <t>https://iluxi-bilder.de/AW24/Still/5813-Navy-Still.jpg</t>
  </si>
  <si>
    <t>https://iluxi-bilder.de/AW24/Flat/5813-Navy-Flat.jpg</t>
  </si>
  <si>
    <t>https://iluxi-bilder.de/AW24/Extra/5813-Navy-Extra.jpg</t>
  </si>
  <si>
    <t>https://iluxi-bilder.de/AW24/Total/5813-Navy-Total.jpg</t>
  </si>
  <si>
    <t>https://iluxi-bilder.de/Front/5813-Emerald_Green-Front.jpg</t>
  </si>
  <si>
    <t>https://iluxi-bilder.de/Back/5813-Emerald_Green-Back.jpg</t>
  </si>
  <si>
    <t>https://iluxi-bilder.de/Body/5813-Emerald_Green-Body.jpg</t>
  </si>
  <si>
    <t>https://iluxi-bilder.de/Detail/5813-Emerald_Green-Detail.jpg</t>
  </si>
  <si>
    <t>https://iluxi-bilder.de/Emotion/5813-Emerald_Green-Emotion.jpg</t>
  </si>
  <si>
    <t>https://iluxi-bilder.de/Still/5813-Emerald_Green-Still.jpg</t>
  </si>
  <si>
    <t>https://iluxi-bilder.de/Flat/5813-Emerald_Green-Flat.jpg</t>
  </si>
  <si>
    <t>https://iluxi-bilder.de/Extra/5813-Emerald_Green-Extra.jpg</t>
  </si>
  <si>
    <t>https://iluxi-bilder.de/Total/5813-Emerald_Green-Total.jpg</t>
  </si>
  <si>
    <t>https://iluxi-bilder.de/AW24/Front/5813-Light_Brown_Melange-Front.jpg</t>
  </si>
  <si>
    <t>https://iluxi-bilder.de/AW24/Back/5813-Light_Brown_Melange-Back.jpg</t>
  </si>
  <si>
    <t>https://iluxi-bilder.de/AW24/Body/5813-Light_Brown_Melange-Body.jpg</t>
  </si>
  <si>
    <t>https://iluxi-bilder.de/AW24/Detail/5813-Light_Brown_Melange-Detail.jpg</t>
  </si>
  <si>
    <t>https://iluxi-bilder.de/AW24/Emotion/5813-Light_Brown_Melange-Emotion.jpg</t>
  </si>
  <si>
    <t>https://iluxi-bilder.de/AW24/Still/5813-Light_Brown_Melange-Still.jpg</t>
  </si>
  <si>
    <t>https://iluxi-bilder.de/AW24/Flat/5813-Light_Brown_Melange-Flat.jpg</t>
  </si>
  <si>
    <t>https://iluxi-bilder.de/AW24/Extra/5813-Light_Brown_Melange-Extra.jpg</t>
  </si>
  <si>
    <t>https://iluxi-bilder.de/AW24/Total/5813-Light_Brown_Melange-Total.jpg</t>
  </si>
  <si>
    <t>Slate Grey Melange</t>
  </si>
  <si>
    <t>https://iluxi-bilder.de/AW24/Front/5813-Slate_Grey_Melange-Front.jpg</t>
  </si>
  <si>
    <t>https://iluxi-bilder.de/AW24/Back/5813-Slate_Grey_Melange-Back.jpg</t>
  </si>
  <si>
    <t>https://iluxi-bilder.de/AW24/Body/5813-Slate_Grey_Melange-Body.jpg</t>
  </si>
  <si>
    <t>https://iluxi-bilder.de/AW24/Detail/5813-Slate_Grey_Melange-Detail.jpg</t>
  </si>
  <si>
    <t>https://iluxi-bilder.de/AW24/Emotion/5813-Slate_Grey_Melange-Emotion.jpg</t>
  </si>
  <si>
    <t>https://iluxi-bilder.de/AW24/Still/5813-Slate_Grey_Melange-Still.jpg</t>
  </si>
  <si>
    <t>https://iluxi-bilder.de/AW24/Flat/5813-Slate_Grey_Melange-Flat.jpg</t>
  </si>
  <si>
    <t>https://iluxi-bilder.de/AW24/Extra/5813-Slate_Grey_Melange-Extra.jpg</t>
  </si>
  <si>
    <t>https://iluxi-bilder.de/AW24/Total/5813-Slate_Grey_Melange-Total.jpg</t>
  </si>
  <si>
    <t>https://iluxi-bilder.de/AW24/Front/5813-Black-Front.jpg</t>
  </si>
  <si>
    <t>https://iluxi-bilder.de/AW24/Back/5813-Black-Back.jpg</t>
  </si>
  <si>
    <t>https://iluxi-bilder.de/AW24/Body/5813-Black-Body.jpg</t>
  </si>
  <si>
    <t>https://iluxi-bilder.de/AW24/Detail/5813-Black-Detail.jpg</t>
  </si>
  <si>
    <t>https://iluxi-bilder.de/AW24/Emotion/5813-Black-Emotion.jpg</t>
  </si>
  <si>
    <t>https://iluxi-bilder.de/AW24/Still/5813-Black-Still.jpg</t>
  </si>
  <si>
    <t>https://iluxi-bilder.de/AW24/Flat/5813-Black-Flat.jpg</t>
  </si>
  <si>
    <t>https://iluxi-bilder.de/AW24/Extra/5813-Black-Extra.jpg</t>
  </si>
  <si>
    <t>https://iluxi-bilder.de/AW24/Total/5813-Black-Total.jpg</t>
  </si>
  <si>
    <t>Colorful</t>
  </si>
  <si>
    <t>https://iluxi-bilder.de/Front/5846-1-Colorful-Front.jpg</t>
  </si>
  <si>
    <t>https://iluxi-bilder.de/Back/5846-1-Colorful-Back.jpg</t>
  </si>
  <si>
    <t>https://iluxi-bilder.de/Body/5846-1-Colorful-Body.jpg</t>
  </si>
  <si>
    <t>https://iluxi-bilder.de/Detail/5846-1-Colorful-Detail.jpg</t>
  </si>
  <si>
    <t>https://iluxi-bilder.de/Emotion/5846-1-Colorful-Emotion.jpg</t>
  </si>
  <si>
    <t>https://iluxi-bilder.de/Still/5846-1-Colorful-Still.jpg</t>
  </si>
  <si>
    <t>https://iluxi-bilder.de/Flat/5846-1-Colorful-Flat.jpg</t>
  </si>
  <si>
    <t>https://iluxi-bilder.de/Extra/5846-1-Colorful-Extra.jpg</t>
  </si>
  <si>
    <t>https://iluxi-bilder.de/Total/5846-1-Colorful-Total.jpg</t>
  </si>
  <si>
    <t>https://iluxi-bilder.de/Front/5846-2-Colorful-Front.jpg</t>
  </si>
  <si>
    <t>https://iluxi-bilder.de/Back/5846-2-Colorful-Back.jpg</t>
  </si>
  <si>
    <t>https://iluxi-bilder.de/Body/5846-2-Colorful-Body.jpg</t>
  </si>
  <si>
    <t>https://iluxi-bilder.de/Detail/5846-2-Colorful-Detail.jpg</t>
  </si>
  <si>
    <t>https://iluxi-bilder.de/Emotion/5846-2-Colorful-Emotion.jpg</t>
  </si>
  <si>
    <t>https://iluxi-bilder.de/Still/5846-2-Colorful-Still.jpg</t>
  </si>
  <si>
    <t>https://iluxi-bilder.de/Flat/5846-2-Colorful-Flat.jpg</t>
  </si>
  <si>
    <t>https://iluxi-bilder.de/Extra/5846-2-Colorful-Extra.jpg</t>
  </si>
  <si>
    <t>https://iluxi-bilder.de/Total/5846-2-Colorful-Total.jpg</t>
  </si>
  <si>
    <t>https://iluxi-bilder.de/Front/5812-Winter_White-Front.jpg</t>
  </si>
  <si>
    <t>https://iluxi-bilder.de/Back/5812-Winter_White-Back.jpg</t>
  </si>
  <si>
    <t>https://iluxi-bilder.de/Body/5812-Winter_White-Body.jpg</t>
  </si>
  <si>
    <t>https://iluxi-bilder.de/Detail/5812-Winter_White-Detail.jpg</t>
  </si>
  <si>
    <t>https://iluxi-bilder.de/Emotion/5812-Winter_White-Emotion.jpg</t>
  </si>
  <si>
    <t>https://iluxi-bilder.de/Still/5812-Winter_White-Still.jpg</t>
  </si>
  <si>
    <t>https://iluxi-bilder.de/Flat/5812-Winter_White-Flat.jpg</t>
  </si>
  <si>
    <t>https://iluxi-bilder.de/Extra/5812-Winter_White-Extra.jpg</t>
  </si>
  <si>
    <t>https://iluxi-bilder.de/Total/5812-Winter_White-Total.jpg</t>
  </si>
  <si>
    <t>https://iluxi-bilder.de/AW24/Front/5812-Navy-Front.jpg</t>
  </si>
  <si>
    <t>https://iluxi-bilder.de/AW24/Back/5812-Navy-Back.jpg</t>
  </si>
  <si>
    <t>https://iluxi-bilder.de/AW24/Body/5812-Navy-Body.jpg</t>
  </si>
  <si>
    <t>https://iluxi-bilder.de/AW24/Detail/5812-Navy-Detail.jpg</t>
  </si>
  <si>
    <t>https://iluxi-bilder.de/AW24/Emotion/5812-Navy-Emotion.jpg</t>
  </si>
  <si>
    <t>https://iluxi-bilder.de/AW24/Still/5812-Navy-Still.jpg</t>
  </si>
  <si>
    <t>https://iluxi-bilder.de/AW24/Flat/5812-Navy-Flat.jpg</t>
  </si>
  <si>
    <t>https://iluxi-bilder.de/AW24/Extra/5812-Navy-Extra.jpg</t>
  </si>
  <si>
    <t>https://iluxi-bilder.de/AW24/Total/5812-Navy-Total.jpg</t>
  </si>
  <si>
    <t>https://iluxi-bilder.de/AW24/Front/5812-Scarlet_Red-Front.jpg</t>
  </si>
  <si>
    <t>https://iluxi-bilder.de/AW24/Back/5812-Scarlet_Red-Back.jpg</t>
  </si>
  <si>
    <t>https://iluxi-bilder.de/AW24/Body/5812-Scarlet_Red-Body.jpg</t>
  </si>
  <si>
    <t>https://iluxi-bilder.de/AW24/Detail/5812-Scarlet_Red-Detail.jpg</t>
  </si>
  <si>
    <t>https://iluxi-bilder.de/AW24/Emotion/5812-Scarlet_Red-Emotion.jpg</t>
  </si>
  <si>
    <t>https://iluxi-bilder.de/AW24/Still/5812-Scarlet_Red-Still.jpg</t>
  </si>
  <si>
    <t>https://iluxi-bilder.de/AW24/Flat/5812-Scarlet_Red-Flat.jpg</t>
  </si>
  <si>
    <t>https://iluxi-bilder.de/AW24/Extra/5812-Scarlet_Red-Extra.jpg</t>
  </si>
  <si>
    <t>https://iluxi-bilder.de/AW24/Total/5812-Scarlet_Red-Total.jpg</t>
  </si>
  <si>
    <t>https://iluxi-bilder.de/Front/5812-Emerald_Green-Front.jpg</t>
  </si>
  <si>
    <t>https://iluxi-bilder.de/Back/5812-Emerald_Green-Back.jpg</t>
  </si>
  <si>
    <t>https://iluxi-bilder.de/Body/5812-Emerald_Green-Body.jpg</t>
  </si>
  <si>
    <t>https://iluxi-bilder.de/Detail/5812-Emerald_Green-Detail.jpg</t>
  </si>
  <si>
    <t>https://iluxi-bilder.de/Emotion/5812-Emerald_Green-Emotion.jpg</t>
  </si>
  <si>
    <t>https://iluxi-bilder.de/Still/5812-Emerald_Green-Still.jpg</t>
  </si>
  <si>
    <t>https://iluxi-bilder.de/Flat/5812-Emerald_Green-Flat.jpg</t>
  </si>
  <si>
    <t>https://iluxi-bilder.de/Extra/5812-Emerald_Green-Extra.jpg</t>
  </si>
  <si>
    <t>https://iluxi-bilder.de/Total/5812-Emerald_Green-Total.jpg</t>
  </si>
  <si>
    <t>https://iluxi-bilder.de/AW24/Front/5812-Light_Brown_Melange-Front.jpg</t>
  </si>
  <si>
    <t>https://iluxi-bilder.de/AW24/Back/5812-Light_Brown_Melange-Back.jpg</t>
  </si>
  <si>
    <t>https://iluxi-bilder.de/AW24/Body/5812-Light_Brown_Melange-Body.jpg</t>
  </si>
  <si>
    <t>https://iluxi-bilder.de/AW24/Detail/5812-Light_Brown_Melange-Detail.jpg</t>
  </si>
  <si>
    <t>https://iluxi-bilder.de/AW24/Emotion/5812-Light_Brown_Melange-Emotion.jpg</t>
  </si>
  <si>
    <t>https://iluxi-bilder.de/AW24/Still/5812-Light_Brown_Melange-Still.jpg</t>
  </si>
  <si>
    <t>https://iluxi-bilder.de/AW24/Flat/5812-Light_Brown_Melange-Flat.jpg</t>
  </si>
  <si>
    <t>https://iluxi-bilder.de/AW24/Extra/5812-Light_Brown_Melange-Extra.jpg</t>
  </si>
  <si>
    <t>https://iluxi-bilder.de/AW24/Total/5812-Light_Brown_Melange-Total.jpg</t>
  </si>
  <si>
    <t>https://iluxi-bilder.de/AW24/Front/5812-Slate_Grey_Melange-Front.jpg</t>
  </si>
  <si>
    <t>https://iluxi-bilder.de/AW24/Back/5812-Slate_Grey_Melange-Back.jpg</t>
  </si>
  <si>
    <t>https://iluxi-bilder.de/AW24/Body/5812-Slate_Grey_Melange-Body.jpg</t>
  </si>
  <si>
    <t>https://iluxi-bilder.de/AW24/Detail/5812-Slate_Grey_Melange-Detail.jpg</t>
  </si>
  <si>
    <t>https://iluxi-bilder.de/AW24/Emotion/5812-Slate_Grey_Melange-Emotion.jpg</t>
  </si>
  <si>
    <t>https://iluxi-bilder.de/AW24/Still/5812-Slate_Grey_Melange-Still.jpg</t>
  </si>
  <si>
    <t>https://iluxi-bilder.de/AW24/Flat/5812-Slate_Grey_Melange-Flat.jpg</t>
  </si>
  <si>
    <t>https://iluxi-bilder.de/AW24/Extra/5812-Slate_Grey_Melange-Extra.jpg</t>
  </si>
  <si>
    <t>https://iluxi-bilder.de/AW24/Total/5812-Slate_Grey_Melange-Total.jpg</t>
  </si>
  <si>
    <t>https://iluxi-bilder.de/AW24/Front/5812-Black-Front.jpg</t>
  </si>
  <si>
    <t>https://iluxi-bilder.de/AW24/Back/5812-Black-Back.jpg</t>
  </si>
  <si>
    <t>https://iluxi-bilder.de/AW24/Body/5812-Black-Body.jpg</t>
  </si>
  <si>
    <t>https://iluxi-bilder.de/AW24/Detail/5812-Black-Detail.jpg</t>
  </si>
  <si>
    <t>https://iluxi-bilder.de/AW24/Emotion/5812-Black-Emotion.jpg</t>
  </si>
  <si>
    <t>https://iluxi-bilder.de/AW24/Still/5812-Black-Still.jpg</t>
  </si>
  <si>
    <t>https://iluxi-bilder.de/AW24/Flat/5812-Black-Flat.jpg</t>
  </si>
  <si>
    <t>https://iluxi-bilder.de/AW24/Extra/5812-Black-Extra.jpg</t>
  </si>
  <si>
    <t>https://iluxi-bilder.de/AW24/Total/5812-Black-Total.jpg</t>
  </si>
  <si>
    <t>https://iluxi-bilder.de/AW24/Front/5811-Navy-Front.jpg</t>
  </si>
  <si>
    <t>https://iluxi-bilder.de/AW24/Back/5811-Navy-Back.jpg</t>
  </si>
  <si>
    <t>https://iluxi-bilder.de/AW24/Body/5811-Navy-Body.jpg</t>
  </si>
  <si>
    <t>https://iluxi-bilder.de/AW24/Detail/5811-Navy-Detail.jpg</t>
  </si>
  <si>
    <t>https://iluxi-bilder.de/AW24/Emotion/5811-Navy-Emotion.jpg</t>
  </si>
  <si>
    <t>https://iluxi-bilder.de/AW24/Still/5811-Navy-Still.jpg</t>
  </si>
  <si>
    <t>https://iluxi-bilder.de/AW24/Flat/5811-Navy-Flat.jpg</t>
  </si>
  <si>
    <t>https://iluxi-bilder.de/AW24/Extra/5811-Navy-Extra.jpg</t>
  </si>
  <si>
    <t>https://iluxi-bilder.de/AW24/Total/5811-Navy-Total.jpg</t>
  </si>
  <si>
    <t>https://iluxi-bilder.de/AW24/Front/5811-Scarlet_Red-Front.jpg</t>
  </si>
  <si>
    <t>https://iluxi-bilder.de/AW24/Back/5811-Scarlet_Red-Back.jpg</t>
  </si>
  <si>
    <t>https://iluxi-bilder.de/AW24/Body/5811-Scarlet_Red-Body.jpg</t>
  </si>
  <si>
    <t>https://iluxi-bilder.de/AW24/Detail/5811-Scarlet_Red-Detail.jpg</t>
  </si>
  <si>
    <t>https://iluxi-bilder.de/AW24/Emotion/5811-Scarlet_Red-Emotion.jpg</t>
  </si>
  <si>
    <t>https://iluxi-bilder.de/AW24/Still/5811-Scarlet_Red-Still.jpg</t>
  </si>
  <si>
    <t>https://iluxi-bilder.de/AW24/Flat/5811-Scarlet_Red-Flat.jpg</t>
  </si>
  <si>
    <t>https://iluxi-bilder.de/AW24/Extra/5811-Scarlet_Red-Extra.jpg</t>
  </si>
  <si>
    <t>https://iluxi-bilder.de/AW24/Total/5811-Scarlet_Red-Total.jpg</t>
  </si>
  <si>
    <t>https://iluxi-bilder.de/Front/5811-Emerald_Green-Front.jpg</t>
  </si>
  <si>
    <t>https://iluxi-bilder.de/Back/5811-Emerald_Green-Back.jpg</t>
  </si>
  <si>
    <t>https://iluxi-bilder.de/Body/5811-Emerald_Green-Body.jpg</t>
  </si>
  <si>
    <t>https://iluxi-bilder.de/Detail/5811-Emerald_Green-Detail.jpg</t>
  </si>
  <si>
    <t>https://iluxi-bilder.de/Emotion/5811-Emerald_Green-Emotion.jpg</t>
  </si>
  <si>
    <t>https://iluxi-bilder.de/Still/5811-Emerald_Green-Still.jpg</t>
  </si>
  <si>
    <t>https://iluxi-bilder.de/Flat/5811-Emerald_Green-Flat.jpg</t>
  </si>
  <si>
    <t>https://iluxi-bilder.de/Extra/5811-Emerald_Green-Extra.jpg</t>
  </si>
  <si>
    <t>https://iluxi-bilder.de/Total/5811-Emerald_Green-Total.jpg</t>
  </si>
  <si>
    <t>https://iluxi-bilder.de/Front/5811-Winter_White-Front.jpg</t>
  </si>
  <si>
    <t>https://iluxi-bilder.de/Back/5811-Winter_White-Back.jpg</t>
  </si>
  <si>
    <t>https://iluxi-bilder.de/Body/5811-Winter_White-Body.jpg</t>
  </si>
  <si>
    <t>https://iluxi-bilder.de/Detail/5811-Winter_White-Detail.jpg</t>
  </si>
  <si>
    <t>https://iluxi-bilder.de/Emotion/5811-Winter_White-Emotion.jpg</t>
  </si>
  <si>
    <t>https://iluxi-bilder.de/Still/5811-Winter_White-Still.jpg</t>
  </si>
  <si>
    <t>https://iluxi-bilder.de/Flat/5811-Winter_White-Flat.jpg</t>
  </si>
  <si>
    <t>https://iluxi-bilder.de/Extra/5811-Winter_White-Extra.jpg</t>
  </si>
  <si>
    <t>https://iluxi-bilder.de/Total/5811-Winter_White-Total.jpg</t>
  </si>
  <si>
    <t>https://iluxi-bilder.de/Front/5811-Light_Fuchsia-Front.jpg</t>
  </si>
  <si>
    <t>https://iluxi-bilder.de/Back/5811-Light_Fuchsia-Back.jpg</t>
  </si>
  <si>
    <t>https://iluxi-bilder.de/Body/5811-Light_Fuchsia-Body.jpg</t>
  </si>
  <si>
    <t>https://iluxi-bilder.de/Detail/5811-Light_Fuchsia-Detail.jpg</t>
  </si>
  <si>
    <t>https://iluxi-bilder.de/Emotion/5811-Light_Fuchsia-Emotion.jpg</t>
  </si>
  <si>
    <t>https://iluxi-bilder.de/Still/5811-Light_Fuchsia-Still.jpg</t>
  </si>
  <si>
    <t>https://iluxi-bilder.de/Flat/5811-Light_Fuchsia-Flat.jpg</t>
  </si>
  <si>
    <t>https://iluxi-bilder.de/Extra/5811-Light_Fuchsia-Extra.jpg</t>
  </si>
  <si>
    <t>https://iluxi-bilder.de/Total/5811-Light_Fuchsia-Total.jpg</t>
  </si>
  <si>
    <t>https://iluxi-bilder.de/AW24/Front/5811-Black-Front.jpg</t>
  </si>
  <si>
    <t>https://iluxi-bilder.de/AW24/Back/5811-Black-Back.jpg</t>
  </si>
  <si>
    <t>https://iluxi-bilder.de/AW24/Body/5811-Black-Body.jpg</t>
  </si>
  <si>
    <t>https://iluxi-bilder.de/AW24/Detail/5811-Black-Detail.jpg</t>
  </si>
  <si>
    <t>https://iluxi-bilder.de/AW24/Emotion/5811-Black-Emotion.jpg</t>
  </si>
  <si>
    <t>https://iluxi-bilder.de/AW24/Still/5811-Black-Still.jpg</t>
  </si>
  <si>
    <t>https://iluxi-bilder.de/AW24/Flat/5811-Black-Flat.jpg</t>
  </si>
  <si>
    <t>https://iluxi-bilder.de/AW24/Extra/5811-Black-Extra.jpg</t>
  </si>
  <si>
    <t>https://iluxi-bilder.de/AW24/Total/5811-Black-Total.jpg</t>
  </si>
  <si>
    <t>https://iluxi-bilder.de/Front/7814-Winter_White-Front.jpg</t>
  </si>
  <si>
    <t>https://iluxi-bilder.de/Back/7814-Winter_White-Back.jpg</t>
  </si>
  <si>
    <t>https://iluxi-bilder.de/Body/7814-Winter_White-Body.jpg</t>
  </si>
  <si>
    <t>https://iluxi-bilder.de/Detail/7814-Winter_White-Detail.jpg</t>
  </si>
  <si>
    <t>https://iluxi-bilder.de/Emotion/7814-Winter_White-Emotion.jpg</t>
  </si>
  <si>
    <t>https://iluxi-bilder.de/Still/7814-Winter_White-Still.jpg</t>
  </si>
  <si>
    <t>https://iluxi-bilder.de/Flat/7814-Winter_White-Flat.jpg</t>
  </si>
  <si>
    <t>https://iluxi-bilder.de/Extra/7814-Winter_White-Extra.jpg</t>
  </si>
  <si>
    <t>https://iluxi-bilder.de/Total/7814-Winter_White-Total.jpg</t>
  </si>
  <si>
    <t>https://iluxi-bilder.de/Front/7814-Citrine-Front.jpg</t>
  </si>
  <si>
    <t>https://iluxi-bilder.de/Back/7814-Citrine-Back.jpg</t>
  </si>
  <si>
    <t>https://iluxi-bilder.de/Body/7814-Citrine-Body.jpg</t>
  </si>
  <si>
    <t>https://iluxi-bilder.de/Detail/7814-Citrine-Detail.jpg</t>
  </si>
  <si>
    <t>https://iluxi-bilder.de/Emotion/7814-Citrine-Emotion.jpg</t>
  </si>
  <si>
    <t>https://iluxi-bilder.de/Still/7814-Citrine-Still.jpg</t>
  </si>
  <si>
    <t>https://iluxi-bilder.de/Flat/7814-Citrine-Flat.jpg</t>
  </si>
  <si>
    <t>https://iluxi-bilder.de/Extra/7814-Citrine-Extra.jpg</t>
  </si>
  <si>
    <t>https://iluxi-bilder.de/Total/7814-Citrine-Total.jpg</t>
  </si>
  <si>
    <t>https://iluxi-bilder.de/Front/7814-Jade_Green-Front.jpg</t>
  </si>
  <si>
    <t>https://iluxi-bilder.de/Back/7814-Jade_Green-Back.jpg</t>
  </si>
  <si>
    <t>https://iluxi-bilder.de/Body/7814-Jade_Green-Body.jpg</t>
  </si>
  <si>
    <t>https://iluxi-bilder.de/Detail/7814-Jade_Green-Detail.jpg</t>
  </si>
  <si>
    <t>https://iluxi-bilder.de/Emotion/7814-Jade_Green-Emotion.jpg</t>
  </si>
  <si>
    <t>https://iluxi-bilder.de/Still/7814-Jade_Green-Still.jpg</t>
  </si>
  <si>
    <t>https://iluxi-bilder.de/Flat/7814-Jade_Green-Flat.jpg</t>
  </si>
  <si>
    <t>https://iluxi-bilder.de/Extra/7814-Jade_Green-Extra.jpg</t>
  </si>
  <si>
    <t>https://iluxi-bilder.de/Total/7814-Jade_Green-Total.jpg</t>
  </si>
  <si>
    <t>https://iluxi-bilder.de/Front/7814-Light_Fuchsia-Front.jpg</t>
  </si>
  <si>
    <t>https://iluxi-bilder.de/Back/7814-Light_Fuchsia-Back.jpg</t>
  </si>
  <si>
    <t>https://iluxi-bilder.de/Body/7814-Light_Fuchsia-Body.jpg</t>
  </si>
  <si>
    <t>https://iluxi-bilder.de/Detail/7814-Light_Fuchsia-Detail.jpg</t>
  </si>
  <si>
    <t>https://iluxi-bilder.de/Emotion/7814-Light_Fuchsia-Emotion.jpg</t>
  </si>
  <si>
    <t>https://iluxi-bilder.de/Still/7814-Light_Fuchsia-Still.jpg</t>
  </si>
  <si>
    <t>https://iluxi-bilder.de/Flat/7814-Light_Fuchsia-Flat.jpg</t>
  </si>
  <si>
    <t>https://iluxi-bilder.de/Extra/7814-Light_Fuchsia-Extra.jpg</t>
  </si>
  <si>
    <t>https://iluxi-bilder.de/Total/7814-Light_Fuchsia-Total.jpg</t>
  </si>
  <si>
    <t>https://iluxi-bilder.de/Front/7867-Navy-Front.jpg</t>
  </si>
  <si>
    <t>https://iluxi-bilder.de/Back/7867-Navy-Back.jpg</t>
  </si>
  <si>
    <t>https://iluxi-bilder.de/Body/7867-Navy-Body.jpg</t>
  </si>
  <si>
    <t>https://iluxi-bilder.de/Detail/7867-Navy-Detail.jpg</t>
  </si>
  <si>
    <t>https://iluxi-bilder.de/Emotion/7867-Navy-Emotion.jpg</t>
  </si>
  <si>
    <t>https://iluxi-bilder.de/Still/7867-Navy-Still.jpg</t>
  </si>
  <si>
    <t>https://iluxi-bilder.de/Flat/7867-Navy-Flat.jpg</t>
  </si>
  <si>
    <t>https://iluxi-bilder.de/Extra/7867-Navy-Extra.jpg</t>
  </si>
  <si>
    <t>https://iluxi-bilder.de/Total/7867-Navy-Total.jpg</t>
  </si>
  <si>
    <t>https://iluxi-bilder.de/Front/7867-Scarlet_Red-Front.jpg</t>
  </si>
  <si>
    <t>https://iluxi-bilder.de/Back/7867-Scarlet_Red-Back.jpg</t>
  </si>
  <si>
    <t>https://iluxi-bilder.de/Body/7867-Scarlet_Red-Body.jpg</t>
  </si>
  <si>
    <t>https://iluxi-bilder.de/Detail/7867-Scarlet_Red-Detail.jpg</t>
  </si>
  <si>
    <t>https://iluxi-bilder.de/Emotion/7867-Scarlet_Red-Emotion.jpg</t>
  </si>
  <si>
    <t>https://iluxi-bilder.de/Still/7867-Scarlet_Red-Still.jpg</t>
  </si>
  <si>
    <t>https://iluxi-bilder.de/Flat/7867-Scarlet_Red-Flat.jpg</t>
  </si>
  <si>
    <t>https://iluxi-bilder.de/Extra/7867-Scarlet_Red-Extra.jpg</t>
  </si>
  <si>
    <t>https://iluxi-bilder.de/Total/7867-Scarlet_Red-Total.jpg</t>
  </si>
  <si>
    <t>https://iluxi-bilder.de/Front/7867-Emerald_Green-Front.jpg</t>
  </si>
  <si>
    <t>https://iluxi-bilder.de/Back/7867-Emerald_Green-Back.jpg</t>
  </si>
  <si>
    <t>https://iluxi-bilder.de/Body/7867-Emerald_Green-Body.jpg</t>
  </si>
  <si>
    <t>https://iluxi-bilder.de/Detail/7867-Emerald_Green-Detail.jpg</t>
  </si>
  <si>
    <t>https://iluxi-bilder.de/Emotion/7867-Emerald_Green-Emotion.jpg</t>
  </si>
  <si>
    <t>https://iluxi-bilder.de/Still/7867-Emerald_Green-Still.jpg</t>
  </si>
  <si>
    <t>https://iluxi-bilder.de/Flat/7867-Emerald_Green-Flat.jpg</t>
  </si>
  <si>
    <t>https://iluxi-bilder.de/Extra/7867-Emerald_Green-Extra.jpg</t>
  </si>
  <si>
    <t>https://iluxi-bilder.de/Total/7867-Emerald_Green-Total.jpg</t>
  </si>
  <si>
    <t>https://iluxi-bilder.de/Front/7867-Winter_White-Front.jpg</t>
  </si>
  <si>
    <t>https://iluxi-bilder.de/Back/7867-Winter_White-Back.jpg</t>
  </si>
  <si>
    <t>https://iluxi-bilder.de/Body/7867-Winter_White-Body.jpg</t>
  </si>
  <si>
    <t>https://iluxi-bilder.de/Detail/7867-Winter_White-Detail.jpg</t>
  </si>
  <si>
    <t>https://iluxi-bilder.de/Emotion/7867-Winter_White-Emotion.jpg</t>
  </si>
  <si>
    <t>https://iluxi-bilder.de/Still/7867-Winter_White-Still.jpg</t>
  </si>
  <si>
    <t>https://iluxi-bilder.de/Flat/7867-Winter_White-Flat.jpg</t>
  </si>
  <si>
    <t>https://iluxi-bilder.de/Extra/7867-Winter_White-Extra.jpg</t>
  </si>
  <si>
    <t>https://iluxi-bilder.de/Total/7867-Winter_White-Total.jpg</t>
  </si>
  <si>
    <t>https://iluxi-bilder.de/Front/5861-Petrol_Blue_Melange-Front.jpg</t>
  </si>
  <si>
    <t>https://iluxi-bilder.de/Back/5861-Petrol_Blue_Melange-Back.jpg</t>
  </si>
  <si>
    <t>https://iluxi-bilder.de/Body/5861-Petrol_Blue_Melange-Body.jpg</t>
  </si>
  <si>
    <t>https://iluxi-bilder.de/Detail/5861-Petrol_Blue_Melange-Detail.jpg</t>
  </si>
  <si>
    <t>https://iluxi-bilder.de/Emotion/5861-Petrol_Blue_Melange-Emotion.jpg</t>
  </si>
  <si>
    <t>https://iluxi-bilder.de/Still/5861-Petrol_Blue_Melange-Still.jpg</t>
  </si>
  <si>
    <t>https://iluxi-bilder.de/Flat/5861-Petrol_Blue_Melange-Flat.jpg</t>
  </si>
  <si>
    <t>https://iluxi-bilder.de/Extra/5861-Petrol_Blue_Melange-Extra.jpg</t>
  </si>
  <si>
    <t>https://iluxi-bilder.de/Total/5861-Petrol_Blue_Melange-Total.jpg</t>
  </si>
  <si>
    <t>https://iluxi-bilder.de/AW24/Front/5861-Platinum_Grey_Melange-Front.jpg</t>
  </si>
  <si>
    <t>https://iluxi-bilder.de/AW24/Back/5861-Platinum_Grey_Melange-Back.jpg</t>
  </si>
  <si>
    <t>https://iluxi-bilder.de/AW24/Body/5861-Platinum_Grey_Melange-Body.jpg</t>
  </si>
  <si>
    <t>https://iluxi-bilder.de/AW24/Detail/5861-Platinum_Grey_Melange-Detail.jpg</t>
  </si>
  <si>
    <t>https://iluxi-bilder.de/AW24/Emotion/5861-Platinum_Grey_Melange-Emotion.jpg</t>
  </si>
  <si>
    <t>https://iluxi-bilder.de/AW24/Still/5861-Platinum_Grey_Melange-Still.jpg</t>
  </si>
  <si>
    <t>https://iluxi-bilder.de/AW24/Flat/5861-Platinum_Grey_Melange-Flat.jpg</t>
  </si>
  <si>
    <t>https://iluxi-bilder.de/AW24/Extra/5861-Platinum_Grey_Melange-Extra.jpg</t>
  </si>
  <si>
    <t>https://iluxi-bilder.de/AW24/Total/5861-Platinum_Grey_Melange-Total.jpg</t>
  </si>
  <si>
    <t>https://iluxi-bilder.de/AW24/Front/5861-Navy-Front.jpg</t>
  </si>
  <si>
    <t>https://iluxi-bilder.de/AW24/Back/5861-Navy-Back.jpg</t>
  </si>
  <si>
    <t>https://iluxi-bilder.de/AW24/Body/5861-Navy-Body.jpg</t>
  </si>
  <si>
    <t>https://iluxi-bilder.de/AW24/Detail/5861-Navy-Detail.jpg</t>
  </si>
  <si>
    <t>https://iluxi-bilder.de/AW24/Emotion/5861-Navy-Emotion.jpg</t>
  </si>
  <si>
    <t>https://iluxi-bilder.de/AW24/Still/5861-Navy-Still.jpg</t>
  </si>
  <si>
    <t>https://iluxi-bilder.de/AW24/Flat/5861-Navy-Flat.jpg</t>
  </si>
  <si>
    <t>https://iluxi-bilder.de/AW24/Extra/5861-Navy-Extra.jpg</t>
  </si>
  <si>
    <t>https://iluxi-bilder.de/AW24/Total/5861-Navy-Total.jpg</t>
  </si>
  <si>
    <t>https://iluxi-bilder.de/AW24/Front/5861-Charcoal_Melange-Front.jpg</t>
  </si>
  <si>
    <t>https://iluxi-bilder.de/AW24/Back/5861-Charcoal_Melange-Back.jpg</t>
  </si>
  <si>
    <t>https://iluxi-bilder.de/AW24/Body/5861-Charcoal_Melange-Body.jpg</t>
  </si>
  <si>
    <t>https://iluxi-bilder.de/AW24/Detail/5861-Charcoal_Melange-Detail.jpg</t>
  </si>
  <si>
    <t>https://iluxi-bilder.de/AW24/Emotion/5861-Charcoal_Melange-Emotion.jpg</t>
  </si>
  <si>
    <t>https://iluxi-bilder.de/AW24/Still/5861-Charcoal_Melange-Still.jpg</t>
  </si>
  <si>
    <t>https://iluxi-bilder.de/AW24/Flat/5861-Charcoal_Melange-Flat.jpg</t>
  </si>
  <si>
    <t>https://iluxi-bilder.de/AW24/Extra/5861-Charcoal_Melange-Extra.jpg</t>
  </si>
  <si>
    <t>https://iluxi-bilder.de/AW24/Total/5861-Charcoal_Melange-Total.jpg</t>
  </si>
  <si>
    <t>https://iluxi-bilder.de/AW24/Front/5861-Black-Front.jpg</t>
  </si>
  <si>
    <t>https://iluxi-bilder.de/AW24/Back/5861-Black-Back.jpg</t>
  </si>
  <si>
    <t>https://iluxi-bilder.de/AW24/Body/5861-Black-Body.jpg</t>
  </si>
  <si>
    <t>https://iluxi-bilder.de/AW24/Detail/5861-Black-Detail.jpg</t>
  </si>
  <si>
    <t>https://iluxi-bilder.de/AW24/Emotion/5861-Black-Emotion.jpg</t>
  </si>
  <si>
    <t>https://iluxi-bilder.de/AW24/Still/5861-Black-Still.jpg</t>
  </si>
  <si>
    <t>https://iluxi-bilder.de/AW24/Flat/5861-Black-Flat.jpg</t>
  </si>
  <si>
    <t>https://iluxi-bilder.de/AW24/Extra/5861-Black-Extra.jpg</t>
  </si>
  <si>
    <t>https://iluxi-bilder.de/AW24/Total/5861-Black-Total.jpg</t>
  </si>
  <si>
    <t>https://iluxi-bilder.de/Front/5862-1-Platinum_Grey_Melange-Front.jpg</t>
  </si>
  <si>
    <t>https://iluxi-bilder.de/Back/5862-1-Platinum_Grey_Melange-Back.jpg</t>
  </si>
  <si>
    <t>https://iluxi-bilder.de/Body/5862-1-Platinum_Grey_Melange-Body.jpg</t>
  </si>
  <si>
    <t>https://iluxi-bilder.de/Detail/5862-1-Platinum_Grey_Melange-Detail.jpg</t>
  </si>
  <si>
    <t>https://iluxi-bilder.de/Emotion/5862-1-Platinum_Grey_Melange-Emotion.jpg</t>
  </si>
  <si>
    <t>https://iluxi-bilder.de/Still/5862-1-Platinum_Grey_Melange-Still.jpg</t>
  </si>
  <si>
    <t>https://iluxi-bilder.de/Flat/5862-1-Platinum_Grey_Melange-Flat.jpg</t>
  </si>
  <si>
    <t>https://iluxi-bilder.de/Extra/5862-1-Platinum_Grey_Melange-Extra.jpg</t>
  </si>
  <si>
    <t>https://iluxi-bilder.de/Total/5862-1-Platinum_Grey_Melange-Total.jpg</t>
  </si>
  <si>
    <t>https://iluxi-bilder.de/Front/5862-2-Navy-Front.jpg</t>
  </si>
  <si>
    <t>https://iluxi-bilder.de/Back/5862-2-Navy-Back.jpg</t>
  </si>
  <si>
    <t>https://iluxi-bilder.de/Body/5862-2-Navy-Body.jpg</t>
  </si>
  <si>
    <t>https://iluxi-bilder.de/Detail/5862-2-Navy-Detail.jpg</t>
  </si>
  <si>
    <t>https://iluxi-bilder.de/Emotion/5862-2-Navy-Emotion.jpg</t>
  </si>
  <si>
    <t>https://iluxi-bilder.de/Still/5862-2-Navy-Still.jpg</t>
  </si>
  <si>
    <t>https://iluxi-bilder.de/Flat/5862-2-Navy-Flat.jpg</t>
  </si>
  <si>
    <t>https://iluxi-bilder.de/Extra/5862-2-Navy-Extra.jpg</t>
  </si>
  <si>
    <t>https://iluxi-bilder.de/Total/5862-2-Navy-Total.jpg</t>
  </si>
  <si>
    <t>https://iluxi-bilder.de/Front/12893-Navy-Front.jpg</t>
  </si>
  <si>
    <t>https://iluxi-bilder.de/Back/12893-Navy-Back.jpg</t>
  </si>
  <si>
    <t>https://iluxi-bilder.de/Body/12893-Navy-Body.jpg</t>
  </si>
  <si>
    <t>https://iluxi-bilder.de/Detail/12893-Navy-Detail.jpg</t>
  </si>
  <si>
    <t>https://iluxi-bilder.de/Emotion/12893-Navy-Emotion.jpg</t>
  </si>
  <si>
    <t>https://iluxi-bilder.de/Still/12893-Navy-Still.jpg</t>
  </si>
  <si>
    <t>https://iluxi-bilder.de/Flat/12893-Navy-Flat.jpg</t>
  </si>
  <si>
    <t>https://iluxi-bilder.de/Extra/12893-Navy-Extra.jpg</t>
  </si>
  <si>
    <t>https://iluxi-bilder.de/Total/12893-Navy-Total.jpg</t>
  </si>
  <si>
    <t>https://iluxi-bilder.de/Front/12893-Copper-Front.jpg</t>
  </si>
  <si>
    <t>https://iluxi-bilder.de/Back/12893-Copper-Back.jpg</t>
  </si>
  <si>
    <t>https://iluxi-bilder.de/Body/12893-Copper-Body.jpg</t>
  </si>
  <si>
    <t>https://iluxi-bilder.de/Detail/12893-Copper-Detail.jpg</t>
  </si>
  <si>
    <t>https://iluxi-bilder.de/Emotion/12893-Copper-Emotion.jpg</t>
  </si>
  <si>
    <t>https://iluxi-bilder.de/Still/12893-Copper-Still.jpg</t>
  </si>
  <si>
    <t>https://iluxi-bilder.de/Flat/12893-Copper-Flat.jpg</t>
  </si>
  <si>
    <t>https://iluxi-bilder.de/Extra/12893-Copper-Extra.jpg</t>
  </si>
  <si>
    <t>https://iluxi-bilder.de/Total/12893-Copper-Total.jpg</t>
  </si>
  <si>
    <t>https://iluxi-bilder.de/Front/12807A-Colorful-Front.jpg</t>
  </si>
  <si>
    <t>https://iluxi-bilder.de/Back/12807A-Colorful-Back.jpg</t>
  </si>
  <si>
    <t>https://iluxi-bilder.de/Body/12807A-Colorful-Body.jpg</t>
  </si>
  <si>
    <t>https://iluxi-bilder.de/Detail/12807A-Colorful-Detail.jpg</t>
  </si>
  <si>
    <t>https://iluxi-bilder.de/Emotion/12807A-Colorful-Emotion.jpg</t>
  </si>
  <si>
    <t>https://iluxi-bilder.de/Still/12807A-Colorful-Still.jpg</t>
  </si>
  <si>
    <t>https://iluxi-bilder.de/Flat/12807A-Colorful-Flat.jpg</t>
  </si>
  <si>
    <t>https://iluxi-bilder.de/Extra/12807A-Colorful-Extra.jpg</t>
  </si>
  <si>
    <t>https://iluxi-bilder.de/Total/12807A-Colorful-Total.jpg</t>
  </si>
  <si>
    <t>https://iluxi-bilder.de/Front/12807B-Colorful-Front.jpg</t>
  </si>
  <si>
    <t>https://iluxi-bilder.de/Back/12807B-Colorful-Back.jpg</t>
  </si>
  <si>
    <t>https://iluxi-bilder.de/Body/12807B-Colorful-Body.jpg</t>
  </si>
  <si>
    <t>https://iluxi-bilder.de/Detail/12807B-Colorful-Detail.jpg</t>
  </si>
  <si>
    <t>https://iluxi-bilder.de/Emotion/12807B-Colorful-Emotion.jpg</t>
  </si>
  <si>
    <t>https://iluxi-bilder.de/Still/12807B-Colorful-Still.jpg</t>
  </si>
  <si>
    <t>https://iluxi-bilder.de/Flat/12807B-Colorful-Flat.jpg</t>
  </si>
  <si>
    <t>https://iluxi-bilder.de/Extra/12807B-Colorful-Extra.jpg</t>
  </si>
  <si>
    <t>https://iluxi-bilder.de/Total/12807B-Colorful-Total.jpg</t>
  </si>
  <si>
    <t>https://iluxi-bilder.de/Front/12807C-Colorful-Front.jpg</t>
  </si>
  <si>
    <t>https://iluxi-bilder.de/Back/12807C-Colorful-Back.jpg</t>
  </si>
  <si>
    <t>https://iluxi-bilder.de/Body/12807C-Colorful-Body.jpg</t>
  </si>
  <si>
    <t>https://iluxi-bilder.de/Detail/12807C-Colorful-Detail.jpg</t>
  </si>
  <si>
    <t>https://iluxi-bilder.de/Emotion/12807C-Colorful-Emotion.jpg</t>
  </si>
  <si>
    <t>https://iluxi-bilder.de/Still/12807C-Colorful-Still.jpg</t>
  </si>
  <si>
    <t>https://iluxi-bilder.de/Flat/12807C-Colorful-Flat.jpg</t>
  </si>
  <si>
    <t>https://iluxi-bilder.de/Extra/12807C-Colorful-Extra.jpg</t>
  </si>
  <si>
    <t>https://iluxi-bilder.de/Total/12807C-Colorful-Total.jpg</t>
  </si>
  <si>
    <t>https://iluxi-bilder.de/Front/TS053-Navy-Front.jpg</t>
  </si>
  <si>
    <t>https://iluxi-bilder.de/Back/TS053-Navy-Back.jpg</t>
  </si>
  <si>
    <t>https://iluxi-bilder.de/Body/TS053-Navy-Body.jpg</t>
  </si>
  <si>
    <t>https://iluxi-bilder.de/Detail/TS053-Navy-Detail.jpg</t>
  </si>
  <si>
    <t>https://iluxi-bilder.de/Emotion/TS053-Navy-Emotion.jpg</t>
  </si>
  <si>
    <t>https://iluxi-bilder.de/Still/TS053-Navy-Still.jpg</t>
  </si>
  <si>
    <t>https://iluxi-bilder.de/Flat/TS053-Navy-Flat.jpg</t>
  </si>
  <si>
    <t>https://iluxi-bilder.de/Extra/TS053-Navy-Extra.jpg</t>
  </si>
  <si>
    <t>https://iluxi-bilder.de/Total/TS053-Navy-Total.jpg</t>
  </si>
  <si>
    <t>https://iluxi-bilder.de/Front/TS053-Black-Front.jpg</t>
  </si>
  <si>
    <t>https://iluxi-bilder.de/Back/TS053-Black-Back.jpg</t>
  </si>
  <si>
    <t>https://iluxi-bilder.de/Body/TS053-Black-Body.jpg</t>
  </si>
  <si>
    <t>https://iluxi-bilder.de/Detail/TS053-Black-Detail.jpg</t>
  </si>
  <si>
    <t>https://iluxi-bilder.de/Emotion/TS053-Black-Emotion.jpg</t>
  </si>
  <si>
    <t>https://iluxi-bilder.de/Still/TS053-Black-Still.jpg</t>
  </si>
  <si>
    <t>https://iluxi-bilder.de/Flat/TS053-Black-Flat.jpg</t>
  </si>
  <si>
    <t>https://iluxi-bilder.de/Extra/TS053-Black-Extra.jpg</t>
  </si>
  <si>
    <t>https://iluxi-bilder.de/Total/TS053-Black-Total.jpg</t>
  </si>
  <si>
    <t>Denim Blue</t>
  </si>
  <si>
    <t>https://iluxi-bilder.de/Front/TS053-Denim_Blue-Front.jpg</t>
  </si>
  <si>
    <t>https://iluxi-bilder.de/Back/TS053-Denim_Blue-Back.jpg</t>
  </si>
  <si>
    <t>https://iluxi-bilder.de/Body/TS053-Denim_Blue-Body.jpg</t>
  </si>
  <si>
    <t>https://iluxi-bilder.de/Detail/TS053-Denim_Blue-Detail.jpg</t>
  </si>
  <si>
    <t>https://iluxi-bilder.de/Emotion/TS053-Denim_Blue-Emotion.jpg</t>
  </si>
  <si>
    <t>https://iluxi-bilder.de/Still/TS053-Denim_Blue-Still.jpg</t>
  </si>
  <si>
    <t>https://iluxi-bilder.de/Flat/TS053-Denim_Blue-Flat.jpg</t>
  </si>
  <si>
    <t>https://iluxi-bilder.de/Extra/TS053-Denim_Blue-Extra.jpg</t>
  </si>
  <si>
    <t>https://iluxi-bilder.de/Total/TS053-Denim_Blue-Total.jpg</t>
  </si>
  <si>
    <t>Charcoal</t>
  </si>
  <si>
    <t>https://iluxi-bilder.de/Front/TS053-Charcoal-Front.jpg</t>
  </si>
  <si>
    <t>https://iluxi-bilder.de/Back/TS053-Charcoal-Back.jpg</t>
  </si>
  <si>
    <t>https://iluxi-bilder.de/Body/TS053-Charcoal-Body.jpg</t>
  </si>
  <si>
    <t>https://iluxi-bilder.de/Detail/TS053-Charcoal-Detail.jpg</t>
  </si>
  <si>
    <t>https://iluxi-bilder.de/Emotion/TS053-Charcoal-Emotion.jpg</t>
  </si>
  <si>
    <t>https://iluxi-bilder.de/Still/TS053-Charcoal-Still.jpg</t>
  </si>
  <si>
    <t>https://iluxi-bilder.de/Flat/TS053-Charcoal-Flat.jpg</t>
  </si>
  <si>
    <t>https://iluxi-bilder.de/Extra/TS053-Charcoal-Extra.jpg</t>
  </si>
  <si>
    <t>https://iluxi-bilder.de/Total/TS053-Charcoal-Total.jpg</t>
  </si>
  <si>
    <t>Paprika</t>
  </si>
  <si>
    <t>https://iluxi-bilder.de/Front/TS053-Paprika-Front.jpg</t>
  </si>
  <si>
    <t>https://iluxi-bilder.de/Back/TS053-Paprika-Back.jpg</t>
  </si>
  <si>
    <t>https://iluxi-bilder.de/Body/TS053-Paprika-Body.jpg</t>
  </si>
  <si>
    <t>https://iluxi-bilder.de/Detail/TS053-Paprika-Detail.jpg</t>
  </si>
  <si>
    <t>https://iluxi-bilder.de/Emotion/TS053-Paprika-Emotion.jpg</t>
  </si>
  <si>
    <t>https://iluxi-bilder.de/Still/TS053-Paprika-Still.jpg</t>
  </si>
  <si>
    <t>https://iluxi-bilder.de/Flat/TS053-Paprika-Flat.jpg</t>
  </si>
  <si>
    <t>https://iluxi-bilder.de/Extra/TS053-Paprika-Extra.jpg</t>
  </si>
  <si>
    <t>https://iluxi-bilder.de/Total/TS053-Paprika-Total.jpg</t>
  </si>
  <si>
    <t>Pine Green</t>
  </si>
  <si>
    <t>https://iluxi-bilder.de/Front/TS053-Pine_Green-Front.jpg</t>
  </si>
  <si>
    <t>https://iluxi-bilder.de/Back/TS053-Pine_Green-Back.jpg</t>
  </si>
  <si>
    <t>https://iluxi-bilder.de/Body/TS053-Pine_Green-Body.jpg</t>
  </si>
  <si>
    <t>https://iluxi-bilder.de/Detail/TS053-Pine_Green-Detail.jpg</t>
  </si>
  <si>
    <t>https://iluxi-bilder.de/Emotion/TS053-Pine_Green-Emotion.jpg</t>
  </si>
  <si>
    <t>https://iluxi-bilder.de/Still/TS053-Pine_Green-Still.jpg</t>
  </si>
  <si>
    <t>https://iluxi-bilder.de/Flat/TS053-Pine_Green-Flat.jpg</t>
  </si>
  <si>
    <t>https://iluxi-bilder.de/Extra/TS053-Pine_Green-Extra.jpg</t>
  </si>
  <si>
    <t>https://iluxi-bilder.de/Total/TS053-Pine_Green-Total.jpg</t>
  </si>
  <si>
    <t>Wine Red</t>
  </si>
  <si>
    <t>https://iluxi-bilder.de/Front/TS053-Wine_Red-Front.jpg</t>
  </si>
  <si>
    <t>https://iluxi-bilder.de/Back/TS053-Wine_Red-Back.jpg</t>
  </si>
  <si>
    <t>https://iluxi-bilder.de/Body/TS053-Wine_Red-Body.jpg</t>
  </si>
  <si>
    <t>https://iluxi-bilder.de/Detail/TS053-Wine_Red-Detail.jpg</t>
  </si>
  <si>
    <t>https://iluxi-bilder.de/Emotion/TS053-Wine_Red-Emotion.jpg</t>
  </si>
  <si>
    <t>https://iluxi-bilder.de/Still/TS053-Wine_Red-Still.jpg</t>
  </si>
  <si>
    <t>https://iluxi-bilder.de/Flat/TS053-Wine_Red-Flat.jpg</t>
  </si>
  <si>
    <t>https://iluxi-bilder.de/Extra/TS053-Wine_Red-Extra.jpg</t>
  </si>
  <si>
    <t>https://iluxi-bilder.de/Total/TS053-Wine_Red-Total.jpg</t>
  </si>
  <si>
    <t>White</t>
  </si>
  <si>
    <t>https://iluxi-bilder.de/Front/TS053-White-Front.jpg</t>
  </si>
  <si>
    <t>https://iluxi-bilder.de/Back/TS053-White-Back.jpg</t>
  </si>
  <si>
    <t>https://iluxi-bilder.de/Body/TS053-White-Body.jpg</t>
  </si>
  <si>
    <t>https://iluxi-bilder.de/Detail/TS053-White-Detail.jpg</t>
  </si>
  <si>
    <t>https://iluxi-bilder.de/Emotion/TS053-White-Emotion.jpg</t>
  </si>
  <si>
    <t>https://iluxi-bilder.de/Flat/14769-Fuchsia-Flat.jpg</t>
  </si>
  <si>
    <t>https://iluxi-bilder.de/Extra/14769-Fuchsia-Extra.jpg</t>
  </si>
  <si>
    <t>https://iluxi-bilder.de/Total/14769-Fuchsia-Total.jpg</t>
  </si>
  <si>
    <t>https://iluxi-bilder.de/Front/14769-Scarlet_Red-Front.jpg</t>
  </si>
  <si>
    <t>https://iluxi-bilder.de/Back/14769-Scarlet_Red-Back.jpg</t>
  </si>
  <si>
    <t>https://iluxi-bilder.de/Body/14769-Scarlet_Red-Body.jpg</t>
  </si>
  <si>
    <t>https://iluxi-bilder.de/Detail/14769-Scarlet_Red-Detail.jpg</t>
  </si>
  <si>
    <t>https://iluxi-bilder.de/Emotion/14769-Scarlet_Red-Emotion.jpg</t>
  </si>
  <si>
    <t>https://iluxi-bilder.de/Still/14769-Scarlet_Red-Still.jpg</t>
  </si>
  <si>
    <t>https://iluxi-bilder.de/Flat/14769-Scarlet_Red-Flat.jpg</t>
  </si>
  <si>
    <t>https://iluxi-bilder.de/Extra/14769-Scarlet_Red-Extra.jpg</t>
  </si>
  <si>
    <t>https://iluxi-bilder.de/Total/14769-Scarlet_Red-Total.jpg</t>
  </si>
  <si>
    <t>https://iluxi-bilder.de/Front/14769-Dark_Turquoise-Front.jpg</t>
  </si>
  <si>
    <t>https://iluxi-bilder.de/Back/14769-Dark_Turquoise-Back.jpg</t>
  </si>
  <si>
    <t>https://iluxi-bilder.de/Body/14769-Dark_Turquoise-Body.jpg</t>
  </si>
  <si>
    <t>https://iluxi-bilder.de/Detail/14769-Dark_Turquoise-Detail.jpg</t>
  </si>
  <si>
    <t>https://iluxi-bilder.de/Emotion/14769-Dark_Turquoise-Emotion.jpg</t>
  </si>
  <si>
    <t>https://iluxi-bilder.de/Still/14769-Dark_Turquoise-Still.jpg</t>
  </si>
  <si>
    <t>https://iluxi-bilder.de/Flat/14769-Dark_Turquoise-Flat.jpg</t>
  </si>
  <si>
    <t>https://iluxi-bilder.de/Extra/14769-Dark_Turquoise-Extra.jpg</t>
  </si>
  <si>
    <t>https://iluxi-bilder.de/Total/14769-Dark_Turquoise-Total.jpg</t>
  </si>
  <si>
    <t>https://iluxi-bilder.de/Front/14770-Black-Front.jpg</t>
  </si>
  <si>
    <t>https://iluxi-bilder.de/Back/14770-Black-Back.jpg</t>
  </si>
  <si>
    <t>https://iluxi-bilder.de/Body/14770-Black-Body.jpg</t>
  </si>
  <si>
    <t>https://iluxi-bilder.de/Detail/14770-Black-Detail.jpg</t>
  </si>
  <si>
    <t>https://iluxi-bilder.de/Emotion/14770-Black-Emotion.jpg</t>
  </si>
  <si>
    <t>https://iluxi-bilder.de/Still/14770-Black-Still.jpg</t>
  </si>
  <si>
    <t>https://iluxi-bilder.de/Flat/14770-Black-Flat.jpg</t>
  </si>
  <si>
    <t>https://iluxi-bilder.de/Extra/14770-Black-Extra.jpg</t>
  </si>
  <si>
    <t>https://iluxi-bilder.de/Total/14770-Black-Total.jpg</t>
  </si>
  <si>
    <t>https://iluxi-bilder.de/Front/14770-Steel_Grey_Melange-Front.jpg</t>
  </si>
  <si>
    <t>https://iluxi-bilder.de/Back/14770-Steel_Grey_Melange-Back.jpg</t>
  </si>
  <si>
    <t>https://iluxi-bilder.de/Body/14770-Steel_Grey_Melange-Body.jpg</t>
  </si>
  <si>
    <t>https://iluxi-bilder.de/Detail/14770-Steel_Grey_Melange-Detail.jpg</t>
  </si>
  <si>
    <t>https://iluxi-bilder.de/Emotion/14770-Steel_Grey_Melange-Emotion.jpg</t>
  </si>
  <si>
    <t>https://iluxi-bilder.de/Still/14770-Steel_Grey_Melange-Still.jpg</t>
  </si>
  <si>
    <t>https://iluxi-bilder.de/Flat/14770-Steel_Grey_Melange-Flat.jpg</t>
  </si>
  <si>
    <t>https://iluxi-bilder.de/Extra/14770-Steel_Grey_Melange-Extra.jpg</t>
  </si>
  <si>
    <t>https://iluxi-bilder.de/Total/14770-Steel_Grey_Melange-Total.jpg</t>
  </si>
  <si>
    <t>https://iluxi-bilder.de/Front/14770-Scarlet_Red-Front.jpg</t>
  </si>
  <si>
    <t>https://iluxi-bilder.de/Back/14770-Scarlet_Red-Back.jpg</t>
  </si>
  <si>
    <t>https://iluxi-bilder.de/Body/14770-Scarlet_Red-Body.jpg</t>
  </si>
  <si>
    <t>https://iluxi-bilder.de/Detail/14770-Scarlet_Red-Detail.jpg</t>
  </si>
  <si>
    <t>https://iluxi-bilder.de/Emotion/14770-Scarlet_Red-Emotion.jpg</t>
  </si>
  <si>
    <t>https://iluxi-bilder.de/Still/14770-Scarlet_Red-Still.jpg</t>
  </si>
  <si>
    <t>https://iluxi-bilder.de/Flat/14770-Scarlet_Red-Flat.jpg</t>
  </si>
  <si>
    <t>https://iluxi-bilder.de/Extra/14770-Scarlet_Red-Extra.jpg</t>
  </si>
  <si>
    <t>https://iluxi-bilder.de/Total/14770-Scarlet_Red-Total.jpg</t>
  </si>
  <si>
    <t>https://iluxi-bilder.de/Front/14770-Dark_Turquoise-Front.jpg</t>
  </si>
  <si>
    <t>https://iluxi-bilder.de/Back/14770-Dark_Turquoise-Back.jpg</t>
  </si>
  <si>
    <t>https://iluxi-bilder.de/Body/14770-Dark_Turquoise-Body.jpg</t>
  </si>
  <si>
    <t>https://iluxi-bilder.de/Detail/14770-Dark_Turquoise-Detail.jpg</t>
  </si>
  <si>
    <t>https://iluxi-bilder.de/Emotion/14770-Dark_Turquoise-Emotion.jpg</t>
  </si>
  <si>
    <t>https://iluxi-bilder.de/Still/14770-Dark_Turquoise-Still.jpg</t>
  </si>
  <si>
    <t>https://iluxi-bilder.de/Flat/14770-Dark_Turquoise-Flat.jpg</t>
  </si>
  <si>
    <t>https://iluxi-bilder.de/Extra/14770-Dark_Turquoise-Extra.jpg</t>
  </si>
  <si>
    <t>https://iluxi-bilder.de/Total/14770-Dark_Turquoise-Total.jpg</t>
  </si>
  <si>
    <t>https://iluxi-bilder.de/Front/12852-Granite_Melange-Front.jpg</t>
  </si>
  <si>
    <t>https://iluxi-bilder.de/Back/12852-Granite_Melange-Back.jpg</t>
  </si>
  <si>
    <t>https://iluxi-bilder.de/Body/12852-Granite_Melange-Body.jpg</t>
  </si>
  <si>
    <t>https://iluxi-bilder.de/Detail/12852-Granite_Melange-Detail.jpg</t>
  </si>
  <si>
    <t>https://iluxi-bilder.de/Emotion/12852-Granite_Melange-Emotion.jpg</t>
  </si>
  <si>
    <t>https://iluxi-bilder.de/Still/12852-Granite_Melange-Still.jpg</t>
  </si>
  <si>
    <t>https://iluxi-bilder.de/Flat/12852-Granite_Melange-Flat.jpg</t>
  </si>
  <si>
    <t>https://iluxi-bilder.de/Extra/12852-Granite_Melange-Extra.jpg</t>
  </si>
  <si>
    <t>https://iluxi-bilder.de/Total/12852-Granite_Melange-Total.jpg</t>
  </si>
  <si>
    <t>https://iluxi-bilder.de/Front/12853-Black-Front.jpg</t>
  </si>
  <si>
    <t>https://iluxi-bilder.de/Back/12853-Black-Back.jpg</t>
  </si>
  <si>
    <t>https://iluxi-bilder.de/Body/12853-Black-Body.jpg</t>
  </si>
  <si>
    <t>https://iluxi-bilder.de/Detail/12853-Black-Detail.jpg</t>
  </si>
  <si>
    <t>https://iluxi-bilder.de/Emotion/12853-Black-Emotion.jpg</t>
  </si>
  <si>
    <t>https://iluxi-bilder.de/Still/12853-Black-Still.jpg</t>
  </si>
  <si>
    <t>https://iluxi-bilder.de/Flat/12853-Black-Flat.jpg</t>
  </si>
  <si>
    <t>https://iluxi-bilder.de/Extra/12853-Black-Extra.jpg</t>
  </si>
  <si>
    <t>https://iluxi-bilder.de/Total/12853-Black-Total.jpg</t>
  </si>
  <si>
    <t>https://iluxi-bilder.de/Front/12788-Black-Front.jpg</t>
  </si>
  <si>
    <t>https://iluxi-bilder.de/Back/12788-Black-Back.jpg</t>
  </si>
  <si>
    <t>https://iluxi-bilder.de/Body/12788-Black-Body.jpg</t>
  </si>
  <si>
    <t>https://iluxi-bilder.de/Detail/12788-Black-Detail.jpg</t>
  </si>
  <si>
    <t>https://iluxi-bilder.de/Emotion/12788-Black-Emotion.jpg</t>
  </si>
  <si>
    <t>https://iluxi-bilder.de/Still/12788-Black-Still.jpg</t>
  </si>
  <si>
    <t>https://iluxi-bilder.de/Flat/12788-Black-Flat.jpg</t>
  </si>
  <si>
    <t>https://iluxi-bilder.de/Extra/12788-Black-Extra.jpg</t>
  </si>
  <si>
    <t>https://iluxi-bilder.de/Total/12788-Black-Total.jpg</t>
  </si>
  <si>
    <t>https://iluxi-bilder.de/Front/12789-Black-Front.jpg</t>
  </si>
  <si>
    <t>https://iluxi-bilder.de/Back/12789-Black-Back.jpg</t>
  </si>
  <si>
    <t>https://iluxi-bilder.de/Body/12789-Black-Body.jpg</t>
  </si>
  <si>
    <t>https://iluxi-bilder.de/Detail/12789-Black-Detail.jpg</t>
  </si>
  <si>
    <t>https://iluxi-bilder.de/Emotion/12789-Black-Emotion.jpg</t>
  </si>
  <si>
    <t>https://iluxi-bilder.de/Still/12789-Black-Still.jpg</t>
  </si>
  <si>
    <t>https://iluxi-bilder.de/Flat/12789-Black-Flat.jpg</t>
  </si>
  <si>
    <t>https://iluxi-bilder.de/Extra/12789-Black-Extra.jpg</t>
  </si>
  <si>
    <t>https://iluxi-bilder.de/Total/12789-Black-Total.jpg</t>
  </si>
  <si>
    <t>https://iluxi-bilder.de/Front/3792-Winter_White-Front.jpg</t>
  </si>
  <si>
    <t>https://iluxi-bilder.de/Back/3792-Winter_White-Back.jpg</t>
  </si>
  <si>
    <t>https://iluxi-bilder.de/Body/3792-Winter_White-Body.jpg</t>
  </si>
  <si>
    <t>https://iluxi-bilder.de/Detail/3792-Winter_White-Detail.jpg</t>
  </si>
  <si>
    <t>https://iluxi-bilder.de/Emotion/3792-Winter_White-Emotion.jpg</t>
  </si>
  <si>
    <t>https://iluxi-bilder.de/Still/3792-Winter_White-Still.jpg</t>
  </si>
  <si>
    <t>https://iluxi-bilder.de/Flat/3792-Winter_White-Flat.jpg</t>
  </si>
  <si>
    <t>https://iluxi-bilder.de/Extra/3792-Winter_White-Extra.jpg</t>
  </si>
  <si>
    <t>https://iluxi-bilder.de/Total/3792-Winter_White-Total.jpg</t>
  </si>
  <si>
    <t>https://iluxi-bilder.de/Front/3792-Navy-Front.jpg</t>
  </si>
  <si>
    <t>https://iluxi-bilder.de/Back/3792-Navy-Back.jpg</t>
  </si>
  <si>
    <t>https://iluxi-bilder.de/Body/3792-Navy-Body.jpg</t>
  </si>
  <si>
    <t>https://iluxi-bilder.de/Detail/3792-Navy-Detail.jpg</t>
  </si>
  <si>
    <t>https://iluxi-bilder.de/Emotion/3792-Navy-Emotion.jpg</t>
  </si>
  <si>
    <t>https://iluxi-bilder.de/Still/3792-Navy-Still.jpg</t>
  </si>
  <si>
    <t>https://iluxi-bilder.de/Flat/3792-Navy-Flat.jpg</t>
  </si>
  <si>
    <t>https://iluxi-bilder.de/Extra/3792-Navy-Extra.jpg</t>
  </si>
  <si>
    <t>https://iluxi-bilder.de/Total/3792-Navy-Total.jpg</t>
  </si>
  <si>
    <t>https://iluxi-bilder.de/Front/12851-Black-Front.jpg</t>
  </si>
  <si>
    <t>https://iluxi-bilder.de/Back/12851-Black-Back.jpg</t>
  </si>
  <si>
    <t>https://iluxi-bilder.de/Body/12851-Black-Body.jpg</t>
  </si>
  <si>
    <t>https://iluxi-bilder.de/Detail/12851-Black-Detail.jpg</t>
  </si>
  <si>
    <t>https://iluxi-bilder.de/Emotion/12851-Black-Emotion.jpg</t>
  </si>
  <si>
    <t>https://iluxi-bilder.de/Still/12851-Black-Still.jpg</t>
  </si>
  <si>
    <t>https://iluxi-bilder.de/Flat/12851-Black-Flat.jpg</t>
  </si>
  <si>
    <t>https://iluxi-bilder.de/Extra/12851-Black-Extra.jpg</t>
  </si>
  <si>
    <t>https://iluxi-bilder.de/Total/12851-Black-Total.jpg</t>
  </si>
  <si>
    <t>Forest Green Melange</t>
  </si>
  <si>
    <t>https://iluxi-bilder.de/Front/16776-Forest_Green_Melange-Front.jpg</t>
  </si>
  <si>
    <t>https://iluxi-bilder.de/Back/16776-Forest_Green_Melange-Back.jpg</t>
  </si>
  <si>
    <t>https://iluxi-bilder.de/Body/16776-Forest_Green_Melange-Body.jpg</t>
  </si>
  <si>
    <t>https://iluxi-bilder.de/Detail/16776-Forest_Green_Melange-Detail.jpg</t>
  </si>
  <si>
    <t>https://iluxi-bilder.de/Emotion/16776-Forest_Green_Melange-Emotion.jpg</t>
  </si>
  <si>
    <t>https://iluxi-bilder.de/Still/16776-Forest_Green_Melange-Still.jpg</t>
  </si>
  <si>
    <t>https://iluxi-bilder.de/Flat/16776-Forest_Green_Melange-Flat.jpg</t>
  </si>
  <si>
    <t>https://iluxi-bilder.de/Extra/16776-Forest_Green_Melange-Extra.jpg</t>
  </si>
  <si>
    <t>https://iluxi-bilder.de/Total/16776-Forest_Green_Melange-Total.jpg</t>
  </si>
  <si>
    <t>https://iluxi-bilder.de/Front/16776-Navy-Front.jpg</t>
  </si>
  <si>
    <t>https://iluxi-bilder.de/Back/16776-Navy-Back.jpg</t>
  </si>
  <si>
    <t>https://iluxi-bilder.de/Body/16776-Navy-Body.jpg</t>
  </si>
  <si>
    <t>https://iluxi-bilder.de/Detail/16776-Navy-Detail.jpg</t>
  </si>
  <si>
    <t>https://iluxi-bilder.de/Emotion/16776-Navy-Emotion.jpg</t>
  </si>
  <si>
    <t>https://iluxi-bilder.de/Still/16776-Navy-Still.jpg</t>
  </si>
  <si>
    <t>https://iluxi-bilder.de/Flat/16776-Navy-Flat.jpg</t>
  </si>
  <si>
    <t>https://iluxi-bilder.de/Extra/16776-Navy-Extra.jpg</t>
  </si>
  <si>
    <t>https://iluxi-bilder.de/Total/16776-Navy-Total.jpg</t>
  </si>
  <si>
    <t>https://iluxi-bilder.de/Front/16776-Petrol_Blue_Melange-Front.jpg</t>
  </si>
  <si>
    <t>https://iluxi-bilder.de/Back/16776-Petrol_Blue_Melange-Back.jpg</t>
  </si>
  <si>
    <t>https://iluxi-bilder.de/Body/16776-Petrol_Blue_Melange-Body.jpg</t>
  </si>
  <si>
    <t>https://iluxi-bilder.de/Detail/16776-Petrol_Blue_Melange-Detail.jpg</t>
  </si>
  <si>
    <t>https://iluxi-bilder.de/Emotion/16776-Petrol_Blue_Melange-Emotion.jpg</t>
  </si>
  <si>
    <t>https://iluxi-bilder.de/Still/16776-Petrol_Blue_Melange-Still.jpg</t>
  </si>
  <si>
    <t>https://iluxi-bilder.de/Flat/16776-Petrol_Blue_Melange-Flat.jpg</t>
  </si>
  <si>
    <t>https://iluxi-bilder.de/Extra/16776-Petrol_Blue_Melange-Extra.jpg</t>
  </si>
  <si>
    <t>https://iluxi-bilder.de/Total/16776-Petrol_Blue_Melange-Total.jpg</t>
  </si>
  <si>
    <t>Cobalt Blue Melange</t>
  </si>
  <si>
    <t>https://iluxi-bilder.de/Front/16776-Cobalt_Blue_Melange-Front.jpg</t>
  </si>
  <si>
    <t>https://iluxi-bilder.de/Back/16776-Cobalt_Blue_Melange-Back.jpg</t>
  </si>
  <si>
    <t>https://iluxi-bilder.de/Body/16776-Cobalt_Blue_Melange-Body.jpg</t>
  </si>
  <si>
    <t>https://iluxi-bilder.de/Detail/16776-Cobalt_Blue_Melange-Detail.jpg</t>
  </si>
  <si>
    <t>https://iluxi-bilder.de/Emotion/16776-Cobalt_Blue_Melange-Emotion.jpg</t>
  </si>
  <si>
    <t>https://iluxi-bilder.de/Still/16776-Cobalt_Blue_Melange-Still.jpg</t>
  </si>
  <si>
    <t>https://iluxi-bilder.de/Flat/16776-Cobalt_Blue_Melange-Flat.jpg</t>
  </si>
  <si>
    <t>https://iluxi-bilder.de/Extra/16776-Cobalt_Blue_Melange-Extra.jpg</t>
  </si>
  <si>
    <t>https://iluxi-bilder.de/Total/16776-Cobalt_Blue_Melange-Total.jpg</t>
  </si>
  <si>
    <t>https://iluxi-bilder.de/Front/16776-Granite_Melange-Front.jpg</t>
  </si>
  <si>
    <t>https://iluxi-bilder.de/Back/16776-Granite_Melange-Back.jpg</t>
  </si>
  <si>
    <t>https://iluxi-bilder.de/Body/16776-Granite_Melange-Body.jpg</t>
  </si>
  <si>
    <t>https://iluxi-bilder.de/Detail/16776-Granite_Melange-Detail.jpg</t>
  </si>
  <si>
    <t>https://iluxi-bilder.de/Emotion/16776-Granite_Melange-Emotion.jpg</t>
  </si>
  <si>
    <t>https://iluxi-bilder.de/Still/16776-Granite_Melange-Still.jpg</t>
  </si>
  <si>
    <t>https://iluxi-bilder.de/Flat/16776-Granite_Melange-Flat.jpg</t>
  </si>
  <si>
    <t>https://iluxi-bilder.de/Extra/16776-Granite_Melange-Extra.jpg</t>
  </si>
  <si>
    <t>https://iluxi-bilder.de/Total/16776-Granite_Melange-Total.jpg</t>
  </si>
  <si>
    <t>Copper</t>
  </si>
  <si>
    <t>https://iluxi-bilder.de/Front/16776-Copper-Front.jpg</t>
  </si>
  <si>
    <t>https://iluxi-bilder.de/Back/16776-Copper-Back.jpg</t>
  </si>
  <si>
    <t>https://iluxi-bilder.de/Body/16776-Copper-Body.jpg</t>
  </si>
  <si>
    <t>https://iluxi-bilder.de/Detail/16776-Copper-Detail.jpg</t>
  </si>
  <si>
    <t>https://iluxi-bilder.de/Emotion/16776-Copper-Emotion.jpg</t>
  </si>
  <si>
    <t>https://iluxi-bilder.de/Still/16776-Copper-Still.jpg</t>
  </si>
  <si>
    <t>https://iluxi-bilder.de/Flat/16776-Copper-Flat.jpg</t>
  </si>
  <si>
    <t>https://iluxi-bilder.de/Extra/16776-Copper-Extra.jpg</t>
  </si>
  <si>
    <t>https://iluxi-bilder.de/Total/16776-Copper-Total.jpg</t>
  </si>
  <si>
    <t>https://iluxi-bilder.de/Front/16777-Forest_Green_Melange-Front.jpg</t>
  </si>
  <si>
    <t>https://iluxi-bilder.de/Back/16777-Forest_Green_Melange-Back.jpg</t>
  </si>
  <si>
    <t>https://iluxi-bilder.de/Body/16777-Forest_Green_Melange-Body.jpg</t>
  </si>
  <si>
    <t>https://iluxi-bilder.de/Detail/16777-Forest_Green_Melange-Detail.jpg</t>
  </si>
  <si>
    <t>https://iluxi-bilder.de/Emotion/16777-Forest_Green_Melange-Emotion.jpg</t>
  </si>
  <si>
    <t>https://iluxi-bilder.de/Still/16777-Forest_Green_Melange-Still.jpg</t>
  </si>
  <si>
    <t>https://iluxi-bilder.de/Flat/16777-Forest_Green_Melange-Flat.jpg</t>
  </si>
  <si>
    <t>https://iluxi-bilder.de/Extra/16777-Forest_Green_Melange-Extra.jpg</t>
  </si>
  <si>
    <t>https://iluxi-bilder.de/Total/16777-Forest_Green_Melange-Total.jpg</t>
  </si>
  <si>
    <t>https://iluxi-bilder.de/Front/16777-Navy-Front.jpg</t>
  </si>
  <si>
    <t>https://iluxi-bilder.de/Back/16777-Navy-Back.jpg</t>
  </si>
  <si>
    <t>https://iluxi-bilder.de/Body/16777-Navy-Body.jpg</t>
  </si>
  <si>
    <t>https://iluxi-bilder.de/Detail/16777-Navy-Detail.jpg</t>
  </si>
  <si>
    <t>https://iluxi-bilder.de/Emotion/16777-Navy-Emotion.jpg</t>
  </si>
  <si>
    <t>https://iluxi-bilder.de/Still/16777-Navy-Still.jpg</t>
  </si>
  <si>
    <t>https://iluxi-bilder.de/Flat/16777-Navy-Flat.jpg</t>
  </si>
  <si>
    <t>https://iluxi-bilder.de/Extra/16777-Navy-Extra.jpg</t>
  </si>
  <si>
    <t>https://iluxi-bilder.de/Total/16777-Navy-Total.jpg</t>
  </si>
  <si>
    <t>https://iluxi-bilder.de/Front/16777-Petrol_Blue_Melange-Front.jpg</t>
  </si>
  <si>
    <t>https://iluxi-bilder.de/Back/16777-Petrol_Blue_Melange-Back.jpg</t>
  </si>
  <si>
    <t>https://iluxi-bilder.de/Body/16777-Petrol_Blue_Melange-Body.jpg</t>
  </si>
  <si>
    <t>https://iluxi-bilder.de/Detail/16777-Petrol_Blue_Melange-Detail.jpg</t>
  </si>
  <si>
    <t>https://iluxi-bilder.de/Emotion/16777-Petrol_Blue_Melange-Emotion.jpg</t>
  </si>
  <si>
    <t>https://iluxi-bilder.de/Still/16777-Petrol_Blue_Melange-Still.jpg</t>
  </si>
  <si>
    <t>https://iluxi-bilder.de/Flat/16777-Petrol_Blue_Melange-Flat.jpg</t>
  </si>
  <si>
    <t>https://iluxi-bilder.de/Extra/16777-Petrol_Blue_Melange-Extra.jpg</t>
  </si>
  <si>
    <t>https://iluxi-bilder.de/Total/16777-Petrol_Blue_Melange-Total.jpg</t>
  </si>
  <si>
    <t>https://iluxi-bilder.de/Front/16777-Cobalt_Blue_Melange-Front.jpg</t>
  </si>
  <si>
    <t>https://iluxi-bilder.de/Back/16777-Cobalt_Blue_Melange-Back.jpg</t>
  </si>
  <si>
    <t>https://iluxi-bilder.de/Body/16777-Cobalt_Blue_Melange-Body.jpg</t>
  </si>
  <si>
    <t>https://iluxi-bilder.de/Detail/16777-Cobalt_Blue_Melange-Detail.jpg</t>
  </si>
  <si>
    <t>https://iluxi-bilder.de/Emotion/16777-Cobalt_Blue_Melange-Emotion.jpg</t>
  </si>
  <si>
    <t>https://iluxi-bilder.de/Still/16777-Cobalt_Blue_Melange-Still.jpg</t>
  </si>
  <si>
    <t>https://iluxi-bilder.de/Flat/16777-Cobalt_Blue_Melange-Flat.jpg</t>
  </si>
  <si>
    <t>https://iluxi-bilder.de/Extra/16777-Cobalt_Blue_Melange-Extra.jpg</t>
  </si>
  <si>
    <t>https://iluxi-bilder.de/Total/16777-Cobalt_Blue_Melange-Total.jpg</t>
  </si>
  <si>
    <t>https://iluxi-bilder.de/Front/16777-Granite_Melange-Front.jpg</t>
  </si>
  <si>
    <t>https://iluxi-bilder.de/Back/16777-Granite_Melange-Back.jpg</t>
  </si>
  <si>
    <t>https://iluxi-bilder.de/Body/16777-Granite_Melange-Body.jpg</t>
  </si>
  <si>
    <t>https://iluxi-bilder.de/Detail/16777-Granite_Melange-Detail.jpg</t>
  </si>
  <si>
    <t>https://iluxi-bilder.de/Emotion/16777-Granite_Melange-Emotion.jpg</t>
  </si>
  <si>
    <t>https://iluxi-bilder.de/Still/16777-Granite_Melange-Still.jpg</t>
  </si>
  <si>
    <t>https://iluxi-bilder.de/Flat/16777-Granite_Melange-Flat.jpg</t>
  </si>
  <si>
    <t>https://iluxi-bilder.de/Extra/16777-Granite_Melange-Extra.jpg</t>
  </si>
  <si>
    <t>https://iluxi-bilder.de/Total/16777-Granite_Melange-Total.jpg</t>
  </si>
  <si>
    <t>https://iluxi-bilder.de/Front/16777-Copper-Front.jpg</t>
  </si>
  <si>
    <t>https://iluxi-bilder.de/Back/16777-Copper-Back.jpg</t>
  </si>
  <si>
    <t>https://iluxi-bilder.de/Body/16777-Copper-Body.jpg</t>
  </si>
  <si>
    <t>https://iluxi-bilder.de/Detail/16777-Copper-Detail.jpg</t>
  </si>
  <si>
    <t>https://iluxi-bilder.de/Emotion/16777-Copper-Emotion.jpg</t>
  </si>
  <si>
    <t>https://iluxi-bilder.de/Still/16777-Copper-Still.jpg</t>
  </si>
  <si>
    <t>https://iluxi-bilder.de/Flat/16777-Copper-Flat.jpg</t>
  </si>
  <si>
    <t>https://iluxi-bilder.de/Extra/16777-Copper-Extra.jpg</t>
  </si>
  <si>
    <t>https://iluxi-bilder.de/Total/16777-Copper-Total.jpg</t>
  </si>
  <si>
    <t>https://iluxi-bilder.de/Front/16778-Forest_Green_Melange-Front.jpg</t>
  </si>
  <si>
    <t>https://iluxi-bilder.de/Back/16778-Forest_Green_Melange-Back.jpg</t>
  </si>
  <si>
    <t>https://iluxi-bilder.de/Body/16778-Forest_Green_Melange-Body.jpg</t>
  </si>
  <si>
    <t>https://iluxi-bilder.de/Detail/16778-Forest_Green_Melange-Detail.jpg</t>
  </si>
  <si>
    <t>https://iluxi-bilder.de/Emotion/16778-Forest_Green_Melange-Emotion.jpg</t>
  </si>
  <si>
    <t>https://iluxi-bilder.de/Still/16778-Forest_Green_Melange-Still.jpg</t>
  </si>
  <si>
    <t>https://iluxi-bilder.de/Flat/16778-Forest_Green_Melange-Flat.jpg</t>
  </si>
  <si>
    <t>https://iluxi-bilder.de/Extra/16778-Forest_Green_Melange-Extra.jpg</t>
  </si>
  <si>
    <t>https://iluxi-bilder.de/Total/16778-Forest_Green_Melange-Total.jpg</t>
  </si>
  <si>
    <t>https://iluxi-bilder.de/Front/16778-Navy-Front.jpg</t>
  </si>
  <si>
    <t>https://iluxi-bilder.de/Back/16778-Navy-Back.jpg</t>
  </si>
  <si>
    <t>https://iluxi-bilder.de/Body/16778-Navy-Body.jpg</t>
  </si>
  <si>
    <t>https://iluxi-bilder.de/Detail/16778-Navy-Detail.jpg</t>
  </si>
  <si>
    <t>https://iluxi-bilder.de/Emotion/16778-Navy-Emotion.jpg</t>
  </si>
  <si>
    <t>https://iluxi-bilder.de/Still/16778-Navy-Still.jpg</t>
  </si>
  <si>
    <t>https://iluxi-bilder.de/Flat/16778-Navy-Flat.jpg</t>
  </si>
  <si>
    <t>https://iluxi-bilder.de/Extra/16778-Navy-Extra.jpg</t>
  </si>
  <si>
    <t>https://iluxi-bilder.de/Total/16778-Navy-Total.jpg</t>
  </si>
  <si>
    <t>https://iluxi-bilder.de/Front/16778-Granite_Melange-Front.jpg</t>
  </si>
  <si>
    <t>https://iluxi-bilder.de/Back/16778-Granite_Melange-Back.jpg</t>
  </si>
  <si>
    <t>https://iluxi-bilder.de/Body/16778-Granite_Melange-Body.jpg</t>
  </si>
  <si>
    <t>https://iluxi-bilder.de/Detail/16778-Granite_Melange-Detail.jpg</t>
  </si>
  <si>
    <t>https://iluxi-bilder.de/Emotion/16778-Granite_Melange-Emotion.jpg</t>
  </si>
  <si>
    <t>https://iluxi-bilder.de/Still/16778-Granite_Melange-Still.jpg</t>
  </si>
  <si>
    <t>https://iluxi-bilder.de/Flat/16778-Granite_Melange-Flat.jpg</t>
  </si>
  <si>
    <t>https://iluxi-bilder.de/Extra/16778-Granite_Melange-Extra.jpg</t>
  </si>
  <si>
    <t>https://iluxi-bilder.de/Total/16778-Granite_Melange-Total.jpg</t>
  </si>
  <si>
    <t>https://iluxi-bilder.de/Front/16778-Black-Front.jpg</t>
  </si>
  <si>
    <t>https://iluxi-bilder.de/Back/16778-Black-Back.jpg</t>
  </si>
  <si>
    <t>https://iluxi-bilder.de/Body/16778-Black-Body.jpg</t>
  </si>
  <si>
    <t>https://iluxi-bilder.de/Detail/16778-Black-Detail.jpg</t>
  </si>
  <si>
    <t>https://iluxi-bilder.de/Emotion/16778-Black-Emotion.jpg</t>
  </si>
  <si>
    <t>https://iluxi-bilder.de/Still/16778-Black-Still.jpg</t>
  </si>
  <si>
    <t>https://iluxi-bilder.de/Flat/16778-Black-Flat.jpg</t>
  </si>
  <si>
    <t>https://iluxi-bilder.de/Extra/16778-Black-Extra.jpg</t>
  </si>
  <si>
    <t>https://iluxi-bilder.de/Total/16778-Black-Total.jpg</t>
  </si>
  <si>
    <t>https://iluxi-bilder.de/AW24/Front/16779-Navy-Front.jpg</t>
  </si>
  <si>
    <t>https://iluxi-bilder.de/AW24/Back/16779-Navy-Back.jpg</t>
  </si>
  <si>
    <t>https://iluxi-bilder.de/AW24/Body/16779-Navy-Body.jpg</t>
  </si>
  <si>
    <t>https://iluxi-bilder.de/AW24/Detail/16779-Navy-Detail.jpg</t>
  </si>
  <si>
    <t>https://iluxi-bilder.de/AW24/Emotion/16779-Navy-Emotion.jpg</t>
  </si>
  <si>
    <t>https://iluxi-bilder.de/AW24/Still/16779-Navy-Still.jpg</t>
  </si>
  <si>
    <t>https://iluxi-bilder.de/AW24/Flat/16779-Navy-Flat.jpg</t>
  </si>
  <si>
    <t>https://iluxi-bilder.de/AW24/Extra/16779-Navy-Extra.jpg</t>
  </si>
  <si>
    <t>https://iluxi-bilder.de/AW24/Total/16779-Navy-Total.jpg</t>
  </si>
  <si>
    <t>https://iluxi-bilder.de/Front/16779-Petrol_Blue_Melange-Front.jpg</t>
  </si>
  <si>
    <t>https://iluxi-bilder.de/Back/16779-Petrol_Blue_Melange-Back.jpg</t>
  </si>
  <si>
    <t>https://iluxi-bilder.de/Body/16779-Petrol_Blue_Melange-Body.jpg</t>
  </si>
  <si>
    <t>https://iluxi-bilder.de/Detail/16779-Petrol_Blue_Melange-Detail.jpg</t>
  </si>
  <si>
    <t>https://iluxi-bilder.de/Emotion/16779-Petrol_Blue_Melange-Emotion.jpg</t>
  </si>
  <si>
    <t>https://iluxi-bilder.de/Still/16779-Petrol_Blue_Melange-Still.jpg</t>
  </si>
  <si>
    <t>https://iluxi-bilder.de/Flat/16779-Petrol_Blue_Melange-Flat.jpg</t>
  </si>
  <si>
    <t>https://iluxi-bilder.de/Extra/16779-Petrol_Blue_Melange-Extra.jpg</t>
  </si>
  <si>
    <t>https://iluxi-bilder.de/Total/16779-Petrol_Blue_Melange-Total.jpg</t>
  </si>
  <si>
    <t>https://iluxi-bilder.de/AW24/Front/16779-Granite_Melange-Front.jpg</t>
  </si>
  <si>
    <t>https://iluxi-bilder.de/AW24/Back/16779-Granite_Melange-Back.jpg</t>
  </si>
  <si>
    <t>https://iluxi-bilder.de/AW24/Body/16779-Granite_Melange-Body.jpg</t>
  </si>
  <si>
    <t>https://iluxi-bilder.de/AW24/Detail/16779-Granite_Melange-Detail.jpg</t>
  </si>
  <si>
    <t>https://iluxi-bilder.de/AW24/Emotion/16779-Granite_Melange-Emotion.jpg</t>
  </si>
  <si>
    <t>https://iluxi-bilder.de/AW24/Still/16779-Granite_Melange-Still.jpg</t>
  </si>
  <si>
    <t>https://iluxi-bilder.de/AW24/Flat/16779-Granite_Melange-Flat.jpg</t>
  </si>
  <si>
    <t>https://iluxi-bilder.de/AW24/Extra/16779-Granite_Melange-Extra.jpg</t>
  </si>
  <si>
    <t>https://iluxi-bilder.de/AW24/Total/16779-Granite_Melange-Total.jpg</t>
  </si>
  <si>
    <t>https://iluxi-bilder.de/AW24/Front/16779-Black-Front.jpg</t>
  </si>
  <si>
    <t>https://iluxi-bilder.de/AW24/Back/16779-Black-Back.jpg</t>
  </si>
  <si>
    <t>https://iluxi-bilder.de/AW24/Body/16779-Black-Body.jpg</t>
  </si>
  <si>
    <t>https://iluxi-bilder.de/AW24/Detail/16779-Black-Detail.jpg</t>
  </si>
  <si>
    <t>https://iluxi-bilder.de/AW24/Emotion/16779-Black-Emotion.jpg</t>
  </si>
  <si>
    <t>https://iluxi-bilder.de/AW24/Still/16779-Black-Still.jpg</t>
  </si>
  <si>
    <t>https://iluxi-bilder.de/AW24/Flat/16779-Black-Flat.jpg</t>
  </si>
  <si>
    <t>https://iluxi-bilder.de/AW24/Extra/16779-Black-Extra.jpg</t>
  </si>
  <si>
    <t>https://iluxi-bilder.de/AW24/Total/16779-Black-Total.jpg</t>
  </si>
  <si>
    <t>https://iluxi-bilder.de/Front/12796-Navy-Front.jpg</t>
  </si>
  <si>
    <t>https://iluxi-bilder.de/Back/12796-Navy-Back.jpg</t>
  </si>
  <si>
    <t>https://iluxi-bilder.de/Body/12796-Navy-Body.jpg</t>
  </si>
  <si>
    <t>https://iluxi-bilder.de/Detail/12796-Navy-Detail.jpg</t>
  </si>
  <si>
    <t>https://iluxi-bilder.de/Emotion/12796-Navy-Emotion.jpg</t>
  </si>
  <si>
    <t>https://iluxi-bilder.de/Still/12796-Navy-Still.jpg</t>
  </si>
  <si>
    <t>https://iluxi-bilder.de/Flat/12796-Navy-Flat.jpg</t>
  </si>
  <si>
    <t>https://iluxi-bilder.de/Extra/12796-Navy-Extra.jpg</t>
  </si>
  <si>
    <t>https://iluxi-bilder.de/Total/12796-Navy-Total.jpg</t>
  </si>
  <si>
    <t>https://iluxi-bilder.de/Front/12796-Forest_Green_Melange-Front.jpg</t>
  </si>
  <si>
    <t>https://iluxi-bilder.de/Back/12796-Forest_Green_Melange-Back.jpg</t>
  </si>
  <si>
    <t>https://iluxi-bilder.de/Body/12796-Forest_Green_Melange-Body.jpg</t>
  </si>
  <si>
    <t>https://iluxi-bilder.de/Detail/12796-Forest_Green_Melange-Detail.jpg</t>
  </si>
  <si>
    <t>https://iluxi-bilder.de/Emotion/12796-Forest_Green_Melange-Emotion.jpg</t>
  </si>
  <si>
    <t>https://iluxi-bilder.de/Still/12796-Forest_Green_Melange-Still.jpg</t>
  </si>
  <si>
    <t>https://iluxi-bilder.de/Flat/12796-Forest_Green_Melange-Flat.jpg</t>
  </si>
  <si>
    <t>https://iluxi-bilder.de/Extra/12796-Forest_Green_Melange-Extra.jpg</t>
  </si>
  <si>
    <t>https://iluxi-bilder.de/Total/12796-Forest_Green_Melange-Total.jpg</t>
  </si>
  <si>
    <t>https://iluxi-bilder.de/Front/12796-Granite_Melange-Front.jpg</t>
  </si>
  <si>
    <t>https://iluxi-bilder.de/Back/12796-Granite_Melange-Back.jpg</t>
  </si>
  <si>
    <t>https://iluxi-bilder.de/Body/12796-Granite_Melange-Body.jpg</t>
  </si>
  <si>
    <t>https://iluxi-bilder.de/Detail/12796-Granite_Melange-Detail.jpg</t>
  </si>
  <si>
    <t>https://iluxi-bilder.de/Emotion/12796-Granite_Melange-Emotion.jpg</t>
  </si>
  <si>
    <t>https://iluxi-bilder.de/Still/12796-Granite_Melange-Still.jpg</t>
  </si>
  <si>
    <t>https://iluxi-bilder.de/Flat/12796-Granite_Melange-Flat.jpg</t>
  </si>
  <si>
    <t>https://iluxi-bilder.de/Extra/12796-Granite_Melange-Extra.jpg</t>
  </si>
  <si>
    <t>https://iluxi-bilder.de/Total/12796-Granite_Melange-Total.jpg</t>
  </si>
  <si>
    <t>https://iluxi-bilder.de/Front/12797-Navy-Front.jpg</t>
  </si>
  <si>
    <t>https://iluxi-bilder.de/Back/12797-Navy-Back.jpg</t>
  </si>
  <si>
    <t>https://iluxi-bilder.de/Body/12797-Navy-Body.jpg</t>
  </si>
  <si>
    <t>https://iluxi-bilder.de/Detail/12797-Navy-Detail.jpg</t>
  </si>
  <si>
    <t>https://iluxi-bilder.de/Emotion/12797-Navy-Emotion.jpg</t>
  </si>
  <si>
    <t>https://iluxi-bilder.de/Still/12797-Navy-Still.jpg</t>
  </si>
  <si>
    <t>https://iluxi-bilder.de/Flat/12797-Navy-Flat.jpg</t>
  </si>
  <si>
    <t>https://iluxi-bilder.de/Extra/12797-Navy-Extra.jpg</t>
  </si>
  <si>
    <t>https://iluxi-bilder.de/Total/12797-Navy-Total.jpg</t>
  </si>
  <si>
    <t>https://iluxi-bilder.de/Front/12797-Granite_Melange-Front.jpg</t>
  </si>
  <si>
    <t>https://iluxi-bilder.de/Back/12797-Granite_Melange-Back.jpg</t>
  </si>
  <si>
    <t>https://iluxi-bilder.de/Body/12797-Granite_Melange-Body.jpg</t>
  </si>
  <si>
    <t>https://iluxi-bilder.de/Detail/12797-Granite_Melange-Detail.jpg</t>
  </si>
  <si>
    <t>https://iluxi-bilder.de/Emotion/12797-Granite_Melange-Emotion.jpg</t>
  </si>
  <si>
    <t>https://iluxi-bilder.de/Still/12797-Granite_Melange-Still.jpg</t>
  </si>
  <si>
    <t>https://iluxi-bilder.de/Flat/12797-Granite_Melange-Flat.jpg</t>
  </si>
  <si>
    <t>https://iluxi-bilder.de/Extra/12797-Granite_Melange-Extra.jpg</t>
  </si>
  <si>
    <t>https://iluxi-bilder.de/Total/12797-Granite_Melange-Total.jpg</t>
  </si>
  <si>
    <t>https://iluxi-bilder.de/Front/12798-Forest_Green_Melange-Front.jpg</t>
  </si>
  <si>
    <t>https://iluxi-bilder.de/Back/12798-Forest_Green_Melange-Back.jpg</t>
  </si>
  <si>
    <t>https://iluxi-bilder.de/Body/12798-Forest_Green_Melange-Body.jpg</t>
  </si>
  <si>
    <t>https://iluxi-bilder.de/Detail/12798-Forest_Green_Melange-Detail.jpg</t>
  </si>
  <si>
    <t>https://iluxi-bilder.de/Emotion/12798-Forest_Green_Melange-Emotion.jpg</t>
  </si>
  <si>
    <t>https://iluxi-bilder.de/Still/12798-Forest_Green_Melange-Still.jpg</t>
  </si>
  <si>
    <t>https://iluxi-bilder.de/Flat/12798-Forest_Green_Melange-Flat.jpg</t>
  </si>
  <si>
    <t>https://iluxi-bilder.de/Extra/12798-Forest_Green_Melange-Extra.jpg</t>
  </si>
  <si>
    <t>https://iluxi-bilder.de/Total/12798-Forest_Green_Melange-Total.jpg</t>
  </si>
  <si>
    <t>https://iluxi-bilder.de/Front/12798-Navy-Front.jpg</t>
  </si>
  <si>
    <t>https://iluxi-bilder.de/Back/12798-Navy-Back.jpg</t>
  </si>
  <si>
    <t>https://iluxi-bilder.de/Body/12798-Navy-Body.jpg</t>
  </si>
  <si>
    <t>https://iluxi-bilder.de/Detail/12798-Navy-Detail.jpg</t>
  </si>
  <si>
    <t>https://iluxi-bilder.de/Emotion/12798-Navy-Emotion.jpg</t>
  </si>
  <si>
    <t>https://iluxi-bilder.de/Still/12798-Navy-Still.jpg</t>
  </si>
  <si>
    <t>https://iluxi-bilder.de/Flat/12798-Navy-Flat.jpg</t>
  </si>
  <si>
    <t>https://iluxi-bilder.de/Extra/12798-Navy-Extra.jpg</t>
  </si>
  <si>
    <t>https://iluxi-bilder.de/Total/12798-Navy-Total.jpg</t>
  </si>
  <si>
    <t>https://iluxi-bilder.de/Front/12798-Petrol_Blue_Melange-Front.jpg</t>
  </si>
  <si>
    <t>https://iluxi-bilder.de/Back/12798-Petrol_Blue_Melange-Back.jpg</t>
  </si>
  <si>
    <t>https://iluxi-bilder.de/Body/12798-Petrol_Blue_Melange-Body.jpg</t>
  </si>
  <si>
    <t>https://iluxi-bilder.de/Detail/12798-Petrol_Blue_Melange-Detail.jpg</t>
  </si>
  <si>
    <t>https://iluxi-bilder.de/Emotion/12798-Petrol_Blue_Melange-Emotion.jpg</t>
  </si>
  <si>
    <t>https://iluxi-bilder.de/Still/12798-Petrol_Blue_Melange-Still.jpg</t>
  </si>
  <si>
    <t>https://iluxi-bilder.de/Flat/12798-Petrol_Blue_Melange-Flat.jpg</t>
  </si>
  <si>
    <t>https://iluxi-bilder.de/Extra/12798-Petrol_Blue_Melange-Extra.jpg</t>
  </si>
  <si>
    <t>https://iluxi-bilder.de/Total/12798-Petrol_Blue_Melange-Total.jpg</t>
  </si>
  <si>
    <t>https://iluxi-bilder.de/Front/12798-Cobalt_Blue_Melange-Front.jpg</t>
  </si>
  <si>
    <t>https://iluxi-bilder.de/Back/12798-Cobalt_Blue_Melange-Back.jpg</t>
  </si>
  <si>
    <t>https://iluxi-bilder.de/Body/12798-Cobalt_Blue_Melange-Body.jpg</t>
  </si>
  <si>
    <t>https://iluxi-bilder.de/Detail/12798-Cobalt_Blue_Melange-Detail.jpg</t>
  </si>
  <si>
    <t>https://iluxi-bilder.de/Emotion/12798-Cobalt_Blue_Melange-Emotion.jpg</t>
  </si>
  <si>
    <t>https://iluxi-bilder.de/Still/12798-Cobalt_Blue_Melange-Still.jpg</t>
  </si>
  <si>
    <t>https://iluxi-bilder.de/Flat/12798-Cobalt_Blue_Melange-Flat.jpg</t>
  </si>
  <si>
    <t>https://iluxi-bilder.de/Extra/12798-Cobalt_Blue_Melange-Extra.jpg</t>
  </si>
  <si>
    <t>https://iluxi-bilder.de/Total/12798-Cobalt_Blue_Melange-Total.jpg</t>
  </si>
  <si>
    <t>https://iluxi-bilder.de/Front/12798-Granite_Melange-Front.jpg</t>
  </si>
  <si>
    <t>https://iluxi-bilder.de/Back/12798-Granite_Melange-Back.jpg</t>
  </si>
  <si>
    <t>https://iluxi-bilder.de/Body/12798-Granite_Melange-Body.jpg</t>
  </si>
  <si>
    <t>https://iluxi-bilder.de/Detail/12798-Granite_Melange-Detail.jpg</t>
  </si>
  <si>
    <t>https://iluxi-bilder.de/Emotion/12798-Granite_Melange-Emotion.jpg</t>
  </si>
  <si>
    <t>https://iluxi-bilder.de/Still/12798-Granite_Melange-Still.jpg</t>
  </si>
  <si>
    <t>https://iluxi-bilder.de/Flat/12798-Granite_Melange-Flat.jpg</t>
  </si>
  <si>
    <t>https://iluxi-bilder.de/Extra/12798-Granite_Melange-Extra.jpg</t>
  </si>
  <si>
    <t>https://iluxi-bilder.de/Total/12798-Granite_Melange-Total.jpg</t>
  </si>
  <si>
    <t>https://iluxi-bilder.de/Front/12798-Copper-Front.jpg</t>
  </si>
  <si>
    <t>https://iluxi-bilder.de/Back/12798-Copper-Back.jpg</t>
  </si>
  <si>
    <t>https://iluxi-bilder.de/Body/12798-Copper-Body.jpg</t>
  </si>
  <si>
    <t>https://iluxi-bilder.de/Detail/12798-Copper-Detail.jpg</t>
  </si>
  <si>
    <t>https://iluxi-bilder.de/Emotion/12798-Copper-Emotion.jpg</t>
  </si>
  <si>
    <t>https://iluxi-bilder.de/Still/12798-Copper-Still.jpg</t>
  </si>
  <si>
    <t>https://iluxi-bilder.de/Flat/12798-Copper-Flat.jpg</t>
  </si>
  <si>
    <t>https://iluxi-bilder.de/Extra/12798-Copper-Extra.jpg</t>
  </si>
  <si>
    <t>https://iluxi-bilder.de/Total/12798-Copper-Total.jpg</t>
  </si>
  <si>
    <t>https://iluxi-bilder.de/Front/12798-Black-Front.jpg</t>
  </si>
  <si>
    <t>https://iluxi-bilder.de/Back/12798-Black-Back.jpg</t>
  </si>
  <si>
    <t>https://iluxi-bilder.de/Body/12798-Black-Body.jpg</t>
  </si>
  <si>
    <t>https://iluxi-bilder.de/Detail/12798-Black-Detail.jpg</t>
  </si>
  <si>
    <t>https://iluxi-bilder.de/Emotion/12798-Black-Emotion.jpg</t>
  </si>
  <si>
    <t>https://iluxi-bilder.de/Still/12798-Black-Still.jpg</t>
  </si>
  <si>
    <t>https://iluxi-bilder.de/Flat/12798-Black-Flat.jpg</t>
  </si>
  <si>
    <t>https://iluxi-bilder.de/Extra/12798-Black-Extra.jpg</t>
  </si>
  <si>
    <t>https://iluxi-bilder.de/Total/12798-Black-Total.jpg</t>
  </si>
  <si>
    <t>https://iluxi-bilder.de/Front/12865-Navy-Front.jpg</t>
  </si>
  <si>
    <t>https://iluxi-bilder.de/Back/12865-Navy-Back.jpg</t>
  </si>
  <si>
    <t>https://iluxi-bilder.de/Body/12865-Navy-Body.jpg</t>
  </si>
  <si>
    <t>https://iluxi-bilder.de/Detail/12865-Navy-Detail.jpg</t>
  </si>
  <si>
    <t>https://iluxi-bilder.de/Emotion/12865-Navy-Emotion.jpg</t>
  </si>
  <si>
    <t>https://iluxi-bilder.de/Still/12865-Navy-Still.jpg</t>
  </si>
  <si>
    <t>https://iluxi-bilder.de/Flat/12865-Navy-Flat.jpg</t>
  </si>
  <si>
    <t>https://iluxi-bilder.de/Extra/12865-Navy-Extra.jpg</t>
  </si>
  <si>
    <t>https://iluxi-bilder.de/Total/12865-Navy-Total.jpg</t>
  </si>
  <si>
    <t>https://iluxi-bilder.de/Front/12865-Granite_Melange-Front.jpg</t>
  </si>
  <si>
    <t>https://iluxi-bilder.de/Back/12865-Granite_Melange-Back.jpg</t>
  </si>
  <si>
    <t>https://iluxi-bilder.de/Body/12865-Granite_Melange-Body.jpg</t>
  </si>
  <si>
    <t>https://iluxi-bilder.de/Detail/12865-Granite_Melange-Detail.jpg</t>
  </si>
  <si>
    <t>https://iluxi-bilder.de/Emotion/12865-Granite_Melange-Emotion.jpg</t>
  </si>
  <si>
    <t>https://iluxi-bilder.de/Still/12865-Granite_Melange-Still.jpg</t>
  </si>
  <si>
    <t>https://iluxi-bilder.de/Flat/12865-Granite_Melange-Flat.jpg</t>
  </si>
  <si>
    <t>https://iluxi-bilder.de/Extra/12865-Granite_Melange-Extra.jpg</t>
  </si>
  <si>
    <t>https://iluxi-bilder.de/Total/12865-Granite_Melange-Total.jpg</t>
  </si>
  <si>
    <t>https://iluxi-bilder.de/Front/12800-Forest_Green_Melange-Front.jpg</t>
  </si>
  <si>
    <t>https://iluxi-bilder.de/Back/12800-Forest_Green_Melange-Back.jpg</t>
  </si>
  <si>
    <t>https://iluxi-bilder.de/Body/12800-Forest_Green_Melange-Body.jpg</t>
  </si>
  <si>
    <t>https://iluxi-bilder.de/Detail/12800-Forest_Green_Melange-Detail.jpg</t>
  </si>
  <si>
    <t>https://iluxi-bilder.de/Emotion/12800-Forest_Green_Melange-Emotion.jpg</t>
  </si>
  <si>
    <t>https://iluxi-bilder.de/Still/12800-Forest_Green_Melange-Still.jpg</t>
  </si>
  <si>
    <t>https://iluxi-bilder.de/Flat/12800-Forest_Green_Melange-Flat.jpg</t>
  </si>
  <si>
    <t>https://iluxi-bilder.de/Extra/12800-Forest_Green_Melange-Extra.jpg</t>
  </si>
  <si>
    <t>https://iluxi-bilder.de/Total/12800-Forest_Green_Melange-Total.jpg</t>
  </si>
  <si>
    <t>https://iluxi-bilder.de/Front/12800-Navy-Front.jpg</t>
  </si>
  <si>
    <t>https://iluxi-bilder.de/Back/12800-Navy-Back.jpg</t>
  </si>
  <si>
    <t>https://iluxi-bilder.de/Body/12800-Navy-Body.jpg</t>
  </si>
  <si>
    <t>https://iluxi-bilder.de/Detail/12800-Navy-Detail.jpg</t>
  </si>
  <si>
    <t>https://iluxi-bilder.de/Emotion/12800-Navy-Emotion.jpg</t>
  </si>
  <si>
    <t>https://iluxi-bilder.de/Still/12800-Navy-Still.jpg</t>
  </si>
  <si>
    <t>https://iluxi-bilder.de/Flat/12800-Navy-Flat.jpg</t>
  </si>
  <si>
    <t>https://iluxi-bilder.de/Extra/12800-Navy-Extra.jpg</t>
  </si>
  <si>
    <t>https://iluxi-bilder.de/Total/12800-Navy-Total.jpg</t>
  </si>
  <si>
    <t>https://iluxi-bilder.de/Front/12800-Petrol_Blue_Melange-Front.jpg</t>
  </si>
  <si>
    <t>https://iluxi-bilder.de/Back/12800-Petrol_Blue_Melange-Back.jpg</t>
  </si>
  <si>
    <t>https://iluxi-bilder.de/Body/12800-Petrol_Blue_Melange-Body.jpg</t>
  </si>
  <si>
    <t>https://iluxi-bilder.de/Detail/12800-Petrol_Blue_Melange-Detail.jpg</t>
  </si>
  <si>
    <t>https://iluxi-bilder.de/Emotion/12800-Petrol_Blue_Melange-Emotion.jpg</t>
  </si>
  <si>
    <t>https://iluxi-bilder.de/Still/12800-Petrol_Blue_Melange-Still.jpg</t>
  </si>
  <si>
    <t>https://iluxi-bilder.de/Flat/12800-Petrol_Blue_Melange-Flat.jpg</t>
  </si>
  <si>
    <t>https://iluxi-bilder.de/Extra/12800-Petrol_Blue_Melange-Extra.jpg</t>
  </si>
  <si>
    <t>https://iluxi-bilder.de/Total/12800-Petrol_Blue_Melange-Total.jpg</t>
  </si>
  <si>
    <t>https://iluxi-bilder.de/Front/12800-Granite_Melange-Front.jpg</t>
  </si>
  <si>
    <t>https://iluxi-bilder.de/Back/12800-Granite_Melange-Back.jpg</t>
  </si>
  <si>
    <t>https://iluxi-bilder.de/Body/12800-Granite_Melange-Body.jpg</t>
  </si>
  <si>
    <t>https://iluxi-bilder.de/Detail/12800-Granite_Melange-Detail.jpg</t>
  </si>
  <si>
    <t>https://iluxi-bilder.de/Emotion/12800-Granite_Melange-Emotion.jpg</t>
  </si>
  <si>
    <t>https://iluxi-bilder.de/Still/12800-Granite_Melange-Still.jpg</t>
  </si>
  <si>
    <t>https://iluxi-bilder.de/Flat/12800-Granite_Melange-Flat.jpg</t>
  </si>
  <si>
    <t>https://iluxi-bilder.de/Extra/12800-Granite_Melange-Extra.jpg</t>
  </si>
  <si>
    <t>https://iluxi-bilder.de/Total/12800-Granite_Melange-Total.jpg</t>
  </si>
  <si>
    <t>https://iluxi-bilder.de/Front/12801-Navy-Front.jpg</t>
  </si>
  <si>
    <t>https://iluxi-bilder.de/Back/12801-Navy-Back.jpg</t>
  </si>
  <si>
    <t>https://iluxi-bilder.de/Body/12801-Navy-Body.jpg</t>
  </si>
  <si>
    <t>https://iluxi-bilder.de/Detail/12801-Navy-Detail.jpg</t>
  </si>
  <si>
    <t>https://iluxi-bilder.de/Emotion/12801-Navy-Emotion.jpg</t>
  </si>
  <si>
    <t>https://iluxi-bilder.de/Still/12801-Navy-Still.jpg</t>
  </si>
  <si>
    <t>https://iluxi-bilder.de/Flat/12801-Navy-Flat.jpg</t>
  </si>
  <si>
    <t>https://iluxi-bilder.de/Extra/12801-Navy-Extra.jpg</t>
  </si>
  <si>
    <t>https://iluxi-bilder.de/Total/12801-Navy-Total.jpg</t>
  </si>
  <si>
    <t>https://iluxi-bilder.de/Front/12801-Petrol_Blue_Melange-Front.jpg</t>
  </si>
  <si>
    <t>https://iluxi-bilder.de/Back/12801-Petrol_Blue_Melange-Back.jpg</t>
  </si>
  <si>
    <t>https://iluxi-bilder.de/Body/12801-Petrol_Blue_Melange-Body.jpg</t>
  </si>
  <si>
    <t>https://iluxi-bilder.de/Detail/12801-Petrol_Blue_Melange-Detail.jpg</t>
  </si>
  <si>
    <t>https://iluxi-bilder.de/Emotion/12801-Petrol_Blue_Melange-Emotion.jpg</t>
  </si>
  <si>
    <t>https://iluxi-bilder.de/Still/12801-Petrol_Blue_Melange-Still.jpg</t>
  </si>
  <si>
    <t>https://iluxi-bilder.de/Flat/12801-Petrol_Blue_Melange-Flat.jpg</t>
  </si>
  <si>
    <t>https://iluxi-bilder.de/Extra/12801-Petrol_Blue_Melange-Extra.jpg</t>
  </si>
  <si>
    <t>https://iluxi-bilder.de/Total/12801-Petrol_Blue_Melange-Total.jpg</t>
  </si>
  <si>
    <t>https://iluxi-bilder.de/Front/12801-Copper-Front.jpg</t>
  </si>
  <si>
    <t>https://iluxi-bilder.de/Back/12801-Copper-Back.jpg</t>
  </si>
  <si>
    <t>https://iluxi-bilder.de/Body/12801-Copper-Body.jpg</t>
  </si>
  <si>
    <t>https://iluxi-bilder.de/Detail/12801-Copper-Detail.jpg</t>
  </si>
  <si>
    <t>https://iluxi-bilder.de/Emotion/12801-Copper-Emotion.jpg</t>
  </si>
  <si>
    <t>https://iluxi-bilder.de/Still/12801-Copper-Still.jpg</t>
  </si>
  <si>
    <t>https://iluxi-bilder.de/Flat/12801-Copper-Flat.jpg</t>
  </si>
  <si>
    <t>https://iluxi-bilder.de/Extra/12801-Copper-Extra.jpg</t>
  </si>
  <si>
    <t>https://iluxi-bilder.de/Total/12801-Copper-Total.jpg</t>
  </si>
  <si>
    <t>https://iluxi-bilder.de/Front/12802-Navy-Front.jpg</t>
  </si>
  <si>
    <t>https://iluxi-bilder.de/Back/12802-Navy-Back.jpg</t>
  </si>
  <si>
    <t>https://iluxi-bilder.de/Body/12802-Navy-Body.jpg</t>
  </si>
  <si>
    <t>https://iluxi-bilder.de/Detail/12802-Navy-Detail.jpg</t>
  </si>
  <si>
    <t>https://iluxi-bilder.de/Emotion/12802-Navy-Emotion.jpg</t>
  </si>
  <si>
    <t>https://iluxi-bilder.de/Still/12802-Navy-Still.jpg</t>
  </si>
  <si>
    <t>https://iluxi-bilder.de/Flat/12802-Navy-Flat.jpg</t>
  </si>
  <si>
    <t>https://iluxi-bilder.de/Extra/12802-Navy-Extra.jpg</t>
  </si>
  <si>
    <t>https://iluxi-bilder.de/Total/12802-Navy-Total.jpg</t>
  </si>
  <si>
    <t>https://iluxi-bilder.de/Front/12802-Copper-Front.jpg</t>
  </si>
  <si>
    <t>https://iluxi-bilder.de/Back/12802-Copper-Back.jpg</t>
  </si>
  <si>
    <t>https://iluxi-bilder.de/Body/12802-Copper-Body.jpg</t>
  </si>
  <si>
    <t>https://iluxi-bilder.de/Detail/12802-Copper-Detail.jpg</t>
  </si>
  <si>
    <t>https://iluxi-bilder.de/Emotion/12802-Copper-Emotion.jpg</t>
  </si>
  <si>
    <t>https://iluxi-bilder.de/Still/12802-Copper-Still.jpg</t>
  </si>
  <si>
    <t>https://iluxi-bilder.de/Flat/12802-Copper-Flat.jpg</t>
  </si>
  <si>
    <t>https://iluxi-bilder.de/Extra/12802-Copper-Extra.jpg</t>
  </si>
  <si>
    <t>https://iluxi-bilder.de/Total/12802-Copper-Total.jpg</t>
  </si>
  <si>
    <t>https://iluxi-bilder.de/Front/12712-Navy-Front.jpg</t>
  </si>
  <si>
    <t>https://iluxi-bilder.de/Back/12712-Navy-Back.jpg</t>
  </si>
  <si>
    <t>https://iluxi-bilder.de/Body/12712-Navy-Body.jpg</t>
  </si>
  <si>
    <t>https://iluxi-bilder.de/Detail/12712-Navy-Detail.jpg</t>
  </si>
  <si>
    <t>https://iluxi-bilder.de/Emotion/12712-Navy-Emotion.jpg</t>
  </si>
  <si>
    <t>https://iluxi-bilder.de/Detail/14755-Cherry_Red-Detail.jpg</t>
  </si>
  <si>
    <t>https://iluxi-bilder.de/Emotion/14755-Cherry_Red-Emotion.jpg</t>
  </si>
  <si>
    <t>https://iluxi-bilder.de/Still/14755-Cherry_Red-Still.jpg</t>
  </si>
  <si>
    <t>https://iluxi-bilder.de/Flat/14755-Cherry_Red-Flat.jpg</t>
  </si>
  <si>
    <t>https://iluxi-bilder.de/Extra/14755-Cherry_Red-Extra.jpg</t>
  </si>
  <si>
    <t>https://iluxi-bilder.de/Total/14755-Cherry_Red-Total.jpg</t>
  </si>
  <si>
    <t>https://iluxi-bilder.de/Front/14755-Camel_Melange-Front.jpg</t>
  </si>
  <si>
    <t>https://iluxi-bilder.de/Back/14755-Camel_Melange-Back.jpg</t>
  </si>
  <si>
    <t>https://iluxi-bilder.de/Body/14755-Camel_Melange-Body.jpg</t>
  </si>
  <si>
    <t>https://iluxi-bilder.de/Detail/14755-Camel_Melange-Detail.jpg</t>
  </si>
  <si>
    <t>https://iluxi-bilder.de/Emotion/14755-Camel_Melange-Emotion.jpg</t>
  </si>
  <si>
    <t>https://iluxi-bilder.de/Still/14755-Camel_Melange-Still.jpg</t>
  </si>
  <si>
    <t>https://iluxi-bilder.de/Flat/14755-Camel_Melange-Flat.jpg</t>
  </si>
  <si>
    <t>https://iluxi-bilder.de/Extra/14755-Camel_Melange-Extra.jpg</t>
  </si>
  <si>
    <t>https://iluxi-bilder.de/Total/14755-Camel_Melange-Total.jpg</t>
  </si>
  <si>
    <t>https://iluxi-bilder.de/Front/14859-Navy-Front.jpg</t>
  </si>
  <si>
    <t>https://iluxi-bilder.de/Back/14859-Navy-Back.jpg</t>
  </si>
  <si>
    <t>https://iluxi-bilder.de/Body/14859-Navy-Body.jpg</t>
  </si>
  <si>
    <t>https://iluxi-bilder.de/Detail/14859-Navy-Detail.jpg</t>
  </si>
  <si>
    <t>https://iluxi-bilder.de/Emotion/14859-Navy-Emotion.jpg</t>
  </si>
  <si>
    <t>https://iluxi-bilder.de/Still/14859-Navy-Still.jpg</t>
  </si>
  <si>
    <t>https://iluxi-bilder.de/Flat/14859-Navy-Flat.jpg</t>
  </si>
  <si>
    <t>https://iluxi-bilder.de/Extra/14859-Navy-Extra.jpg</t>
  </si>
  <si>
    <t>https://iluxi-bilder.de/Total/14859-Navy-Total.jpg</t>
  </si>
  <si>
    <t>https://iluxi-bilder.de/Front/14859-Cherry_Red-Front.jpg</t>
  </si>
  <si>
    <t>https://iluxi-bilder.de/Back/14859-Cherry_Red-Back.jpg</t>
  </si>
  <si>
    <t>https://iluxi-bilder.de/Body/14859-Cherry_Red-Body.jpg</t>
  </si>
  <si>
    <t>https://iluxi-bilder.de/Detail/14859-Cherry_Red-Detail.jpg</t>
  </si>
  <si>
    <t>https://iluxi-bilder.de/Emotion/14859-Cherry_Red-Emotion.jpg</t>
  </si>
  <si>
    <t>https://iluxi-bilder.de/Still/14859-Cherry_Red-Still.jpg</t>
  </si>
  <si>
    <t>https://iluxi-bilder.de/Flat/14859-Cherry_Red-Flat.jpg</t>
  </si>
  <si>
    <t>https://iluxi-bilder.de/Extra/14859-Cherry_Red-Extra.jpg</t>
  </si>
  <si>
    <t>https://iluxi-bilder.de/Total/14859-Cherry_Red-Total.jpg</t>
  </si>
  <si>
    <t>https://iluxi-bilder.de/Front/14859-Camel_Melange-Front.jpg</t>
  </si>
  <si>
    <t>https://iluxi-bilder.de/Back/14859-Camel_Melange-Back.jpg</t>
  </si>
  <si>
    <t>https://iluxi-bilder.de/Body/14859-Camel_Melange-Body.jpg</t>
  </si>
  <si>
    <t>https://iluxi-bilder.de/Detail/14859-Camel_Melange-Detail.jpg</t>
  </si>
  <si>
    <t>https://iluxi-bilder.de/Emotion/14859-Camel_Melange-Emotion.jpg</t>
  </si>
  <si>
    <t>https://iluxi-bilder.de/Still/14859-Camel_Melange-Still.jpg</t>
  </si>
  <si>
    <t>https://iluxi-bilder.de/Flat/14859-Camel_Melange-Flat.jpg</t>
  </si>
  <si>
    <t>https://iluxi-bilder.de/Extra/14859-Camel_Melange-Extra.jpg</t>
  </si>
  <si>
    <t>https://iluxi-bilder.de/Total/14859-Camel_Melange-Total.jpg</t>
  </si>
  <si>
    <t>https://iluxi-bilder.de/AW24/Front/14859-Off_White-Front.jpg</t>
  </si>
  <si>
    <t>https://iluxi-bilder.de/AW24/Back/14859-Off_White-Back.jpg</t>
  </si>
  <si>
    <t>https://iluxi-bilder.de/AW24/Body/14859-Off_White-Body.jpg</t>
  </si>
  <si>
    <t>https://iluxi-bilder.de/AW24/Detail/14859-Off_White-Detail.jpg</t>
  </si>
  <si>
    <t>https://iluxi-bilder.de/AW24/Emotion/14859-Off_White-Emotion.jpg</t>
  </si>
  <si>
    <t>https://iluxi-bilder.de/AW24/Still/14859-Off_White-Still.jpg</t>
  </si>
  <si>
    <t>https://iluxi-bilder.de/AW24/Flat/14859-Off_White-Flat.jpg</t>
  </si>
  <si>
    <t>https://iluxi-bilder.de/AW24/Extra/14859-Off_White-Extra.jpg</t>
  </si>
  <si>
    <t>https://iluxi-bilder.de/AW24/Total/14859-Off_White-Total.jpg</t>
  </si>
  <si>
    <t>https://iluxi-bilder.de/Front/14756-Emerald_Green-Front.jpg</t>
  </si>
  <si>
    <t>https://iluxi-bilder.de/Back/14756-Emerald_Green-Back.jpg</t>
  </si>
  <si>
    <t>https://iluxi-bilder.de/Body/14756-Emerald_Green-Body.jpg</t>
  </si>
  <si>
    <t>https://iluxi-bilder.de/Detail/14756-Emerald_Green-Detail.jpg</t>
  </si>
  <si>
    <t>https://iluxi-bilder.de/Emotion/14756-Emerald_Green-Emotion.jpg</t>
  </si>
  <si>
    <t>https://iluxi-bilder.de/Still/14756-Emerald_Green-Still.jpg</t>
  </si>
  <si>
    <t>https://iluxi-bilder.de/Flat/14756-Emerald_Green-Flat.jpg</t>
  </si>
  <si>
    <t>https://iluxi-bilder.de/Extra/14756-Emerald_Green-Extra.jpg</t>
  </si>
  <si>
    <t>https://iluxi-bilder.de/Total/14756-Emerald_Green-Total.jpg</t>
  </si>
  <si>
    <t>https://iluxi-bilder.de/Front/14756-Dark_Fuchsia-Front.jpg</t>
  </si>
  <si>
    <t>https://iluxi-bilder.de/Back/14756-Dark_Fuchsia-Back.jpg</t>
  </si>
  <si>
    <t>https://iluxi-bilder.de/Body/14756-Dark_Fuchsia-Body.jpg</t>
  </si>
  <si>
    <t>https://iluxi-bilder.de/Detail/14756-Dark_Fuchsia-Detail.jpg</t>
  </si>
  <si>
    <t>https://iluxi-bilder.de/Emotion/14756-Dark_Fuchsia-Emotion.jpg</t>
  </si>
  <si>
    <t>https://iluxi-bilder.de/Still/14756-Dark_Fuchsia-Still.jpg</t>
  </si>
  <si>
    <t>https://iluxi-bilder.de/Flat/14756-Dark_Fuchsia-Flat.jpg</t>
  </si>
  <si>
    <t>https://iluxi-bilder.de/Extra/14756-Dark_Fuchsia-Extra.jpg</t>
  </si>
  <si>
    <t>https://iluxi-bilder.de/Total/14756-Dark_Fuchsia-Total.jpg</t>
  </si>
  <si>
    <t>https://iluxi-bilder.de/Front/14756-Platinum_Grey_Melange-Front.jpg</t>
  </si>
  <si>
    <t>https://iluxi-bilder.de/Back/14756-Platinum_Grey_Melange-Back.jpg</t>
  </si>
  <si>
    <t>https://iluxi-bilder.de/Body/14756-Platinum_Grey_Melange-Body.jpg</t>
  </si>
  <si>
    <t>https://iluxi-bilder.de/Detail/14756-Platinum_Grey_Melange-Detail.jpg</t>
  </si>
  <si>
    <t>https://iluxi-bilder.de/Emotion/14756-Platinum_Grey_Melange-Emotion.jpg</t>
  </si>
  <si>
    <t>https://iluxi-bilder.de/Still/14756-Platinum_Grey_Melange-Still.jpg</t>
  </si>
  <si>
    <t>https://iluxi-bilder.de/Flat/14756-Platinum_Grey_Melange-Flat.jpg</t>
  </si>
  <si>
    <t>https://iluxi-bilder.de/Extra/14756-Platinum_Grey_Melange-Extra.jpg</t>
  </si>
  <si>
    <t>https://iluxi-bilder.de/Total/14756-Platinum_Grey_Melange-Total.jpg</t>
  </si>
  <si>
    <t>https://iluxi-bilder.de/Front/12760-Emerald_Green-Front.jpg</t>
  </si>
  <si>
    <t>https://iluxi-bilder.de/Back/12760-Emerald_Green-Back.jpg</t>
  </si>
  <si>
    <t>https://iluxi-bilder.de/Body/12760-Emerald_Green-Body.jpg</t>
  </si>
  <si>
    <t>https://iluxi-bilder.de/Detail/12760-Emerald_Green-Detail.jpg</t>
  </si>
  <si>
    <t>https://iluxi-bilder.de/Emotion/12760-Emerald_Green-Emotion.jpg</t>
  </si>
  <si>
    <t>https://iluxi-bilder.de/Still/12760-Emerald_Green-Still.jpg</t>
  </si>
  <si>
    <t>https://iluxi-bilder.de/Flat/12760-Emerald_Green-Flat.jpg</t>
  </si>
  <si>
    <t>https://iluxi-bilder.de/Extra/12760-Emerald_Green-Extra.jpg</t>
  </si>
  <si>
    <t>https://iluxi-bilder.de/Total/12760-Emerald_Green-Total.jpg</t>
  </si>
  <si>
    <t>https://iluxi-bilder.de/Front/12760-Dark_Fuchsia-Front.jpg</t>
  </si>
  <si>
    <t>https://iluxi-bilder.de/Back/12760-Dark_Fuchsia-Back.jpg</t>
  </si>
  <si>
    <t>https://iluxi-bilder.de/Body/12760-Dark_Fuchsia-Body.jpg</t>
  </si>
  <si>
    <t>https://iluxi-bilder.de/Detail/12760-Dark_Fuchsia-Detail.jpg</t>
  </si>
  <si>
    <t>https://iluxi-bilder.de/Emotion/12760-Dark_Fuchsia-Emotion.jpg</t>
  </si>
  <si>
    <t>https://iluxi-bilder.de/Still/12760-Dark_Fuchsia-Still.jpg</t>
  </si>
  <si>
    <t>https://iluxi-bilder.de/Flat/12760-Dark_Fuchsia-Flat.jpg</t>
  </si>
  <si>
    <t>https://iluxi-bilder.de/Extra/12760-Dark_Fuchsia-Extra.jpg</t>
  </si>
  <si>
    <t>https://iluxi-bilder.de/Total/12760-Dark_Fuchsia-Total.jpg</t>
  </si>
  <si>
    <t>https://iluxi-bilder.de/Front/12761-Cherry_Red-Front.jpg</t>
  </si>
  <si>
    <t>https://iluxi-bilder.de/Back/12761-Cherry_Red-Back.jpg</t>
  </si>
  <si>
    <t>https://iluxi-bilder.de/Body/12761-Cherry_Red-Body.jpg</t>
  </si>
  <si>
    <t>https://iluxi-bilder.de/Detail/12761-Cherry_Red-Detail.jpg</t>
  </si>
  <si>
    <t>https://iluxi-bilder.de/Emotion/12761-Cherry_Red-Emotion.jpg</t>
  </si>
  <si>
    <t>https://iluxi-bilder.de/Still/12761-Cherry_Red-Still.jpg</t>
  </si>
  <si>
    <t>https://iluxi-bilder.de/Flat/12761-Cherry_Red-Flat.jpg</t>
  </si>
  <si>
    <t>https://iluxi-bilder.de/Extra/12761-Cherry_Red-Extra.jpg</t>
  </si>
  <si>
    <t>https://iluxi-bilder.de/Total/12761-Cherry_Red-Total.jpg</t>
  </si>
  <si>
    <t>https://iluxi-bilder.de/Front/12761-Emerald_Green-Front.jpg</t>
  </si>
  <si>
    <t>https://iluxi-bilder.de/Back/12761-Emerald_Green-Back.jpg</t>
  </si>
  <si>
    <t>https://iluxi-bilder.de/Body/12761-Emerald_Green-Body.jpg</t>
  </si>
  <si>
    <t>https://iluxi-bilder.de/Detail/12761-Emerald_Green-Detail.jpg</t>
  </si>
  <si>
    <t>https://iluxi-bilder.de/Emotion/12761-Emerald_Green-Emotion.jpg</t>
  </si>
  <si>
    <t>https://iluxi-bilder.de/Still/12761-Emerald_Green-Still.jpg</t>
  </si>
  <si>
    <t>https://iluxi-bilder.de/Flat/12761-Emerald_Green-Flat.jpg</t>
  </si>
  <si>
    <t>https://iluxi-bilder.de/Extra/12761-Emerald_Green-Extra.jpg</t>
  </si>
  <si>
    <t>https://iluxi-bilder.de/Total/12761-Emerald_Green-Total.jpg</t>
  </si>
  <si>
    <t>https://iluxi-bilder.de/Front/5781-Winter_White-Front.jpg</t>
  </si>
  <si>
    <t>https://iluxi-bilder.de/Back/5781-Winter_White-Back.jpg</t>
  </si>
  <si>
    <t>https://iluxi-bilder.de/Body/5781-Winter_White-Body.jpg</t>
  </si>
  <si>
    <t>https://iluxi-bilder.de/Detail/5781-Winter_White-Detail.jpg</t>
  </si>
  <si>
    <t>https://iluxi-bilder.de/Emotion/5781-Winter_White-Emotion.jpg</t>
  </si>
  <si>
    <t>https://iluxi-bilder.de/Still/5781-Winter_White-Still.jpg</t>
  </si>
  <si>
    <t>https://iluxi-bilder.de/Flat/5781-Winter_White-Flat.jpg</t>
  </si>
  <si>
    <t>https://iluxi-bilder.de/Extra/5781-Winter_White-Extra.jpg</t>
  </si>
  <si>
    <t>https://iluxi-bilder.de/Total/5781-Winter_White-Total.jpg</t>
  </si>
  <si>
    <t>Greycloud</t>
  </si>
  <si>
    <t>https://iluxi-bilder.de/Front/5781-Greycloud-Front.jpg</t>
  </si>
  <si>
    <t>https://iluxi-bilder.de/Back/5781-Greycloud-Back.jpg</t>
  </si>
  <si>
    <t>https://iluxi-bilder.de/Body/5781-Greycloud-Body.jpg</t>
  </si>
  <si>
    <t>https://iluxi-bilder.de/Detail/5781-Greycloud-Detail.jpg</t>
  </si>
  <si>
    <t>https://iluxi-bilder.de/Emotion/5781-Greycloud-Emotion.jpg</t>
  </si>
  <si>
    <t>https://iluxi-bilder.de/Still/5781-Greycloud-Still.jpg</t>
  </si>
  <si>
    <t>https://iluxi-bilder.de/Flat/5781-Greycloud-Flat.jpg</t>
  </si>
  <si>
    <t>https://iluxi-bilder.de/Extra/5781-Greycloud-Extra.jpg</t>
  </si>
  <si>
    <t>https://iluxi-bilder.de/Total/5781-Greycloud-Total.jpg</t>
  </si>
  <si>
    <t>Citrine</t>
  </si>
  <si>
    <t>https://iluxi-bilder.de/Front/5781-Citrine-Front.jpg</t>
  </si>
  <si>
    <t>https://iluxi-bilder.de/Back/5781-Citrine-Back.jpg</t>
  </si>
  <si>
    <t>https://iluxi-bilder.de/Body/5781-Citrine-Body.jpg</t>
  </si>
  <si>
    <t>https://iluxi-bilder.de/Detail/5781-Citrine-Detail.jpg</t>
  </si>
  <si>
    <t>https://iluxi-bilder.de/Emotion/5781-Citrine-Emotion.jpg</t>
  </si>
  <si>
    <t>https://iluxi-bilder.de/Still/5781-Citrine-Still.jpg</t>
  </si>
  <si>
    <t>https://iluxi-bilder.de/Flat/5781-Citrine-Flat.jpg</t>
  </si>
  <si>
    <t>https://iluxi-bilder.de/Extra/5781-Citrine-Extra.jpg</t>
  </si>
  <si>
    <t>https://iluxi-bilder.de/Total/5781-Citrine-Total.jpg</t>
  </si>
  <si>
    <t>https://iluxi-bilder.de/Front/5782-Winter_White-Front.jpg</t>
  </si>
  <si>
    <t>https://iluxi-bilder.de/Back/5782-Winter_White-Back.jpg</t>
  </si>
  <si>
    <t>https://iluxi-bilder.de/Body/5782-Winter_White-Body.jpg</t>
  </si>
  <si>
    <t>https://iluxi-bilder.de/Detail/5782-Winter_White-Detail.jpg</t>
  </si>
  <si>
    <t>https://iluxi-bilder.de/Emotion/5782-Winter_White-Emotion.jpg</t>
  </si>
  <si>
    <t>https://iluxi-bilder.de/Still/5782-Winter_White-Still.jpg</t>
  </si>
  <si>
    <t>https://iluxi-bilder.de/Flat/5782-Winter_White-Flat.jpg</t>
  </si>
  <si>
    <t>https://iluxi-bilder.de/Extra/5782-Winter_White-Extra.jpg</t>
  </si>
  <si>
    <t>https://iluxi-bilder.de/Total/5782-Winter_White-Total.jpg</t>
  </si>
  <si>
    <t>https://iluxi-bilder.de/Front/5782-Greycloud-Front.jpg</t>
  </si>
  <si>
    <t>https://iluxi-bilder.de/Back/5782-Greycloud-Back.jpg</t>
  </si>
  <si>
    <t>https://iluxi-bilder.de/Body/5782-Greycloud-Body.jpg</t>
  </si>
  <si>
    <t>https://iluxi-bilder.de/Detail/5782-Greycloud-Detail.jpg</t>
  </si>
  <si>
    <t>https://iluxi-bilder.de/Emotion/5782-Greycloud-Emotion.jpg</t>
  </si>
  <si>
    <t>https://iluxi-bilder.de/Still/5782-Greycloud-Still.jpg</t>
  </si>
  <si>
    <t>https://iluxi-bilder.de/Flat/5782-Greycloud-Flat.jpg</t>
  </si>
  <si>
    <t>https://iluxi-bilder.de/Extra/5782-Greycloud-Extra.jpg</t>
  </si>
  <si>
    <t>https://iluxi-bilder.de/Total/5782-Greycloud-Total.jpg</t>
  </si>
  <si>
    <t>https://iluxi-bilder.de/Front/7783-Navy-Front.jpg</t>
  </si>
  <si>
    <t>https://iluxi-bilder.de/Back/7783-Navy-Back.jpg</t>
  </si>
  <si>
    <t>https://iluxi-bilder.de/Body/7783-Navy-Body.jpg</t>
  </si>
  <si>
    <t>https://iluxi-bilder.de/Detail/7783-Navy-Detail.jpg</t>
  </si>
  <si>
    <t>https://iluxi-bilder.de/Emotion/7783-Navy-Emotion.jpg</t>
  </si>
  <si>
    <t>https://iluxi-bilder.de/Still/7783-Navy-Still.jpg</t>
  </si>
  <si>
    <t>https://iluxi-bilder.de/Flat/7783-Navy-Flat.jpg</t>
  </si>
  <si>
    <t>https://iluxi-bilder.de/Extra/7783-Navy-Extra.jpg</t>
  </si>
  <si>
    <t>https://iluxi-bilder.de/Total/7783-Navy-Total.jpg</t>
  </si>
  <si>
    <t>Scarlet Red</t>
  </si>
  <si>
    <t>https://iluxi-bilder.de/Front/7783-Scarlet_Red-Front.jpg</t>
  </si>
  <si>
    <t>https://iluxi-bilder.de/Back/7783-Scarlet_Red-Back.jpg</t>
  </si>
  <si>
    <t>https://iluxi-bilder.de/Body/7783-Scarlet_Red-Body.jpg</t>
  </si>
  <si>
    <t>https://iluxi-bilder.de/Detail/7783-Scarlet_Red-Detail.jpg</t>
  </si>
  <si>
    <t>https://iluxi-bilder.de/Emotion/7783-Scarlet_Red-Emotion.jpg</t>
  </si>
  <si>
    <t>https://iluxi-bilder.de/Still/7783-Scarlet_Red-Still.jpg</t>
  </si>
  <si>
    <t>https://iluxi-bilder.de/Flat/7783-Scarlet_Red-Flat.jpg</t>
  </si>
  <si>
    <t>https://iluxi-bilder.de/Extra/7783-Scarlet_Red-Extra.jpg</t>
  </si>
  <si>
    <t>https://iluxi-bilder.de/Total/7783-Scarlet_Red-Total.jpg</t>
  </si>
  <si>
    <t>Saffron</t>
  </si>
  <si>
    <t>https://iluxi-bilder.de/Front/7783-Saffron-Front.jpg</t>
  </si>
  <si>
    <t>https://iluxi-bilder.de/Back/7783-Saffron-Back.jpg</t>
  </si>
  <si>
    <t>https://iluxi-bilder.de/Body/7783-Saffron-Body.jpg</t>
  </si>
  <si>
    <t>https://iluxi-bilder.de/Detail/7783-Saffron-Detail.jpg</t>
  </si>
  <si>
    <t>https://iluxi-bilder.de/Emotion/7783-Saffron-Emotion.jpg</t>
  </si>
  <si>
    <t>https://iluxi-bilder.de/Still/7783-Saffron-Still.jpg</t>
  </si>
  <si>
    <t>https://iluxi-bilder.de/Flat/7783-Saffron-Flat.jpg</t>
  </si>
  <si>
    <t>https://iluxi-bilder.de/Extra/7783-Saffron-Extra.jpg</t>
  </si>
  <si>
    <t>https://iluxi-bilder.de/Total/7783-Saffron-Total.jpg</t>
  </si>
  <si>
    <t>Fuchsia</t>
  </si>
  <si>
    <t>https://iluxi-bilder.de/Front/7783-Fuchsia-Front.jpg</t>
  </si>
  <si>
    <t>https://iluxi-bilder.de/Back/7783-Fuchsia-Back.jpg</t>
  </si>
  <si>
    <t>https://iluxi-bilder.de/Body/7783-Fuchsia-Body.jpg</t>
  </si>
  <si>
    <t>https://iluxi-bilder.de/Detail/7783-Fuchsia-Detail.jpg</t>
  </si>
  <si>
    <t>https://iluxi-bilder.de/Emotion/7783-Fuchsia-Emotion.jpg</t>
  </si>
  <si>
    <t>https://iluxi-bilder.de/Still/7783-Fuchsia-Still.jpg</t>
  </si>
  <si>
    <t>https://iluxi-bilder.de/Flat/7783-Fuchsia-Flat.jpg</t>
  </si>
  <si>
    <t>https://iluxi-bilder.de/Extra/7783-Fuchsia-Extra.jpg</t>
  </si>
  <si>
    <t>https://iluxi-bilder.de/Total/7783-Fuchsia-Total.jpg</t>
  </si>
  <si>
    <t>https://iluxi-bilder.de/Front/3784-Winter_White-Front.jpg</t>
  </si>
  <si>
    <t>https://iluxi-bilder.de/Back/3784-Winter_White-Back.jpg</t>
  </si>
  <si>
    <t>https://iluxi-bilder.de/Body/3784-Winter_White-Body.jpg</t>
  </si>
  <si>
    <t>https://iluxi-bilder.de/Detail/3784-Winter_White-Detail.jpg</t>
  </si>
  <si>
    <t>https://iluxi-bilder.de/Emotion/3784-Winter_White-Emotion.jpg</t>
  </si>
  <si>
    <t>https://iluxi-bilder.de/Still/3784-Winter_White-Still.jpg</t>
  </si>
  <si>
    <t>https://iluxi-bilder.de/Flat/3784-Winter_White-Flat.jpg</t>
  </si>
  <si>
    <t>https://iluxi-bilder.de/Extra/3784-Winter_White-Extra.jpg</t>
  </si>
  <si>
    <t>https://iluxi-bilder.de/Total/3784-Winter_White-Total.jpg</t>
  </si>
  <si>
    <t>https://iluxi-bilder.de/Front/3784-Citrine-Front.jpg</t>
  </si>
  <si>
    <t>https://iluxi-bilder.de/Back/3784-Citrine-Back.jpg</t>
  </si>
  <si>
    <t>https://iluxi-bilder.de/Body/3784-Citrine-Body.jpg</t>
  </si>
  <si>
    <t>https://iluxi-bilder.de/Detail/3784-Citrine-Detail.jpg</t>
  </si>
  <si>
    <t>https://iluxi-bilder.de/Emotion/3784-Citrine-Emotion.jpg</t>
  </si>
  <si>
    <t>https://iluxi-bilder.de/Still/3784-Citrine-Still.jpg</t>
  </si>
  <si>
    <t>https://iluxi-bilder.de/Flat/3784-Citrine-Flat.jpg</t>
  </si>
  <si>
    <t>https://iluxi-bilder.de/Extra/3784-Citrine-Extra.jpg</t>
  </si>
  <si>
    <t>https://iluxi-bilder.de/Total/3784-Citrine-Total.jpg</t>
  </si>
  <si>
    <t>Jade Green</t>
  </si>
  <si>
    <t>https://iluxi-bilder.de/Front/3784-Jade_Green-Front.jpg</t>
  </si>
  <si>
    <t>https://iluxi-bilder.de/Back/3784-Jade_Green-Back.jpg</t>
  </si>
  <si>
    <t>https://iluxi-bilder.de/Body/3784-Jade_Green-Body.jpg</t>
  </si>
  <si>
    <t>https://iluxi-bilder.de/Detail/3784-Jade_Green-Detail.jpg</t>
  </si>
  <si>
    <t>https://iluxi-bilder.de/Emotion/3784-Jade_Green-Emotion.jpg</t>
  </si>
  <si>
    <t>https://iluxi-bilder.de/Still/3784-Jade_Green-Still.jpg</t>
  </si>
  <si>
    <t>https://iluxi-bilder.de/Flat/3784-Jade_Green-Flat.jpg</t>
  </si>
  <si>
    <t>https://iluxi-bilder.de/Extra/3784-Jade_Green-Extra.jpg</t>
  </si>
  <si>
    <t>https://iluxi-bilder.de/Total/3784-Jade_Green-Total.jpg</t>
  </si>
  <si>
    <t>Light Fuchsia</t>
  </si>
  <si>
    <t>https://iluxi-bilder.de/Front/3784-Light_Fuchsia-Front.jpg</t>
  </si>
  <si>
    <t>https://iluxi-bilder.de/Back/3784-Light_Fuchsia-Back.jpg</t>
  </si>
  <si>
    <t>https://iluxi-bilder.de/Body/3784-Light_Fuchsia-Body.jpg</t>
  </si>
  <si>
    <t>https://iluxi-bilder.de/Detail/3784-Light_Fuchsia-Detail.jpg</t>
  </si>
  <si>
    <t>https://iluxi-bilder.de/Emotion/3784-Light_Fuchsia-Emotion.jpg</t>
  </si>
  <si>
    <t>https://iluxi-bilder.de/Still/3784-Light_Fuchsia-Still.jpg</t>
  </si>
  <si>
    <t>https://iluxi-bilder.de/Flat/3784-Light_Fuchsia-Flat.jpg</t>
  </si>
  <si>
    <t>https://iluxi-bilder.de/Extra/3784-Light_Fuchsia-Extra.jpg</t>
  </si>
  <si>
    <t>https://iluxi-bilder.de/Total/3784-Light_Fuchsia-Total.jpg</t>
  </si>
  <si>
    <t>https://iluxi-bilder.de/AW24/Front/3784-Sky_Blue_Melange-Front.jpg</t>
  </si>
  <si>
    <t>https://iluxi-bilder.de/AW24/Back/3784-Sky_Blue_Melange-Back.jpg</t>
  </si>
  <si>
    <t>https://iluxi-bilder.de/AW24/Body/3784-Sky_Blue_Melange-Body.jpg</t>
  </si>
  <si>
    <t>https://iluxi-bilder.de/AW24/Detail/3784-Sky_Blue_Melange-Detail.jpg</t>
  </si>
  <si>
    <t>https://iluxi-bilder.de/AW24/Emotion/3784-Sky_Blue_Melange-Emotion.jpg</t>
  </si>
  <si>
    <t>https://iluxi-bilder.de/AW24/Still/3784-Sky_Blue_Melange-Still.jpg</t>
  </si>
  <si>
    <t>https://iluxi-bilder.de/AW24/Flat/3784-Sky_Blue_Melange-Flat.jpg</t>
  </si>
  <si>
    <t>https://iluxi-bilder.de/AW24/Extra/3784-Sky_Blue_Melange-Extra.jpg</t>
  </si>
  <si>
    <t>https://iluxi-bilder.de/AW24/Total/3784-Sky_Blue_Melange-Total.jpg</t>
  </si>
  <si>
    <t>Rose</t>
  </si>
  <si>
    <t>https://iluxi-bilder.de/AW24/Front/3784-Rose-Front.jpg</t>
  </si>
  <si>
    <t>https://iluxi-bilder.de/AW24/Back/3784-Rose-Back.jpg</t>
  </si>
  <si>
    <t>https://iluxi-bilder.de/AW24/Body/3784-Rose-Body.jpg</t>
  </si>
  <si>
    <t>https://iluxi-bilder.de/AW24/Detail/3784-Rose-Detail.jpg</t>
  </si>
  <si>
    <t>https://iluxi-bilder.de/AW24/Emotion/3784-Rose-Emotion.jpg</t>
  </si>
  <si>
    <t>https://iluxi-bilder.de/AW24/Still/3784-Rose-Still.jpg</t>
  </si>
  <si>
    <t>https://iluxi-bilder.de/AW24/Flat/3784-Rose-Flat.jpg</t>
  </si>
  <si>
    <t>https://iluxi-bilder.de/AW24/Extra/3784-Rose-Extra.jpg</t>
  </si>
  <si>
    <t>https://iluxi-bilder.de/AW24/Total/3784-Rose-Total.jpg</t>
  </si>
  <si>
    <t>https://iluxi-bilder.de/Front/12763-Winter_White-Front.jpg</t>
  </si>
  <si>
    <t>https://iluxi-bilder.de/Back/12763-Winter_White-Back.jpg</t>
  </si>
  <si>
    <t>https://iluxi-bilder.de/Body/12763-Winter_White-Body.jpg</t>
  </si>
  <si>
    <t>https://iluxi-bilder.de/Detail/12763-Winter_White-Detail.jpg</t>
  </si>
  <si>
    <t>https://iluxi-bilder.de/Emotion/12763-Winter_White-Emotion.jpg</t>
  </si>
  <si>
    <t>https://iluxi-bilder.de/Still/12763-Winter_White-Still.jpg</t>
  </si>
  <si>
    <t>https://iluxi-bilder.de/Flat/12763-Winter_White-Flat.jpg</t>
  </si>
  <si>
    <t>https://iluxi-bilder.de/Extra/12763-Winter_White-Extra.jpg</t>
  </si>
  <si>
    <t>https://iluxi-bilder.de/Total/12763-Winter_White-Total.jpg</t>
  </si>
  <si>
    <t>https://iluxi-bilder.de/Front/12764-Winter_White-Front.jpg</t>
  </si>
  <si>
    <t>https://iluxi-bilder.de/Back/12764-Winter_White-Back.jpg</t>
  </si>
  <si>
    <t>https://iluxi-bilder.de/Body/12764-Winter_White-Body.jpg</t>
  </si>
  <si>
    <t>https://iluxi-bilder.de/Detail/12764-Winter_White-Detail.jpg</t>
  </si>
  <si>
    <t>https://iluxi-bilder.de/Emotion/12764-Winter_White-Emotion.jpg</t>
  </si>
  <si>
    <t>https://iluxi-bilder.de/Still/12764-Winter_White-Still.jpg</t>
  </si>
  <si>
    <t>https://iluxi-bilder.de/Flat/12764-Winter_White-Flat.jpg</t>
  </si>
  <si>
    <t>https://iluxi-bilder.de/Extra/12764-Winter_White-Extra.jpg</t>
  </si>
  <si>
    <t>https://iluxi-bilder.de/Total/12764-Winter_White-Total.jpg</t>
  </si>
  <si>
    <t>https://iluxi-bilder.de/Front/16765-Navy-Front.jpg</t>
  </si>
  <si>
    <t>https://iluxi-bilder.de/Back/16765-Navy-Back.jpg</t>
  </si>
  <si>
    <t>https://iluxi-bilder.de/Body/16765-Navy-Body.jpg</t>
  </si>
  <si>
    <t>https://iluxi-bilder.de/Detail/16765-Navy-Detail.jpg</t>
  </si>
  <si>
    <t>https://iluxi-bilder.de/Emotion/16765-Navy-Emotion.jpg</t>
  </si>
  <si>
    <t>https://iluxi-bilder.de/Still/16765-Navy-Still.jpg</t>
  </si>
  <si>
    <t>https://iluxi-bilder.de/Flat/16765-Navy-Flat.jpg</t>
  </si>
  <si>
    <t>https://iluxi-bilder.de/Extra/16765-Navy-Extra.jpg</t>
  </si>
  <si>
    <t>https://iluxi-bilder.de/Total/16765-Navy-Total.jpg</t>
  </si>
  <si>
    <t>https://iluxi-bilder.de/Front/16765-Scarlet_Red-Front.jpg</t>
  </si>
  <si>
    <t>https://iluxi-bilder.de/Back/16765-Scarlet_Red-Back.jpg</t>
  </si>
  <si>
    <t>https://iluxi-bilder.de/Body/16765-Scarlet_Red-Body.jpg</t>
  </si>
  <si>
    <t>https://iluxi-bilder.de/Detail/16765-Scarlet_Red-Detail.jpg</t>
  </si>
  <si>
    <t>https://iluxi-bilder.de/Emotion/16765-Scarlet_Red-Emotion.jpg</t>
  </si>
  <si>
    <t>https://iluxi-bilder.de/Still/16765-Scarlet_Red-Still.jpg</t>
  </si>
  <si>
    <t>https://iluxi-bilder.de/Flat/16765-Scarlet_Red-Flat.jpg</t>
  </si>
  <si>
    <t>https://iluxi-bilder.de/Extra/16765-Scarlet_Red-Extra.jpg</t>
  </si>
  <si>
    <t>https://iluxi-bilder.de/Total/16765-Scarlet_Red-Total.jpg</t>
  </si>
  <si>
    <t>https://iluxi-bilder.de/Front/16765-Fuchsia-Front.jpg</t>
  </si>
  <si>
    <t>https://iluxi-bilder.de/Back/16765-Fuchsia-Back.jpg</t>
  </si>
  <si>
    <t>https://iluxi-bilder.de/Body/16765-Fuchsia-Body.jpg</t>
  </si>
  <si>
    <t>https://iluxi-bilder.de/Detail/16765-Fuchsia-Detail.jpg</t>
  </si>
  <si>
    <t>https://iluxi-bilder.de/Emotion/16765-Fuchsia-Emotion.jpg</t>
  </si>
  <si>
    <t>https://iluxi-bilder.de/Still/16765-Fuchsia-Still.jpg</t>
  </si>
  <si>
    <t>https://iluxi-bilder.de/Flat/16765-Fuchsia-Flat.jpg</t>
  </si>
  <si>
    <t>https://iluxi-bilder.de/Extra/16765-Fuchsia-Extra.jpg</t>
  </si>
  <si>
    <t>https://iluxi-bilder.de/Total/16765-Fuchsia-Total.jpg</t>
  </si>
  <si>
    <t>https://iluxi-bilder.de/Front/16765-Emerald_Green-Front.jpg</t>
  </si>
  <si>
    <t>https://iluxi-bilder.de/Back/16765-Emerald_Green-Back.jpg</t>
  </si>
  <si>
    <t>https://iluxi-bilder.de/Body/16765-Emerald_Green-Body.jpg</t>
  </si>
  <si>
    <t>https://iluxi-bilder.de/Detail/16765-Emerald_Green-Detail.jpg</t>
  </si>
  <si>
    <t>https://iluxi-bilder.de/Emotion/16765-Emerald_Green-Emotion.jpg</t>
  </si>
  <si>
    <t>https://iluxi-bilder.de/Still/16765-Emerald_Green-Still.jpg</t>
  </si>
  <si>
    <t>https://iluxi-bilder.de/Flat/16765-Emerald_Green-Flat.jpg</t>
  </si>
  <si>
    <t>https://iluxi-bilder.de/Extra/16765-Emerald_Green-Extra.jpg</t>
  </si>
  <si>
    <t>https://iluxi-bilder.de/Total/16765-Emerald_Green-Total.jpg</t>
  </si>
  <si>
    <t>https://iluxi-bilder.de/Front/16765-Saffron-Front.jpg</t>
  </si>
  <si>
    <t>https://iluxi-bilder.de/Back/16765-Saffron-Back.jpg</t>
  </si>
  <si>
    <t>https://iluxi-bilder.de/Body/16765-Saffron-Body.jpg</t>
  </si>
  <si>
    <t>https://iluxi-bilder.de/Detail/16765-Saffron-Detail.jpg</t>
  </si>
  <si>
    <t>https://iluxi-bilder.de/Emotion/16765-Saffron-Emotion.jpg</t>
  </si>
  <si>
    <t>https://iluxi-bilder.de/Still/16765-Saffron-Still.jpg</t>
  </si>
  <si>
    <t>https://iluxi-bilder.de/Flat/16765-Saffron-Flat.jpg</t>
  </si>
  <si>
    <t>https://iluxi-bilder.de/Extra/16765-Saffron-Extra.jpg</t>
  </si>
  <si>
    <t>https://iluxi-bilder.de/Total/16765-Saffron-Total.jpg</t>
  </si>
  <si>
    <t>https://iluxi-bilder.de/Front/16765-Platinum_Grey_Melange-Front.jpg</t>
  </si>
  <si>
    <t>https://iluxi-bilder.de/Back/16765-Platinum_Grey_Melange-Back.jpg</t>
  </si>
  <si>
    <t>https://iluxi-bilder.de/Body/16765-Platinum_Grey_Melange-Body.jpg</t>
  </si>
  <si>
    <t>https://iluxi-bilder.de/Detail/16765-Platinum_Grey_Melange-Detail.jpg</t>
  </si>
  <si>
    <t>https://iluxi-bilder.de/Emotion/16765-Platinum_Grey_Melange-Emotion.jpg</t>
  </si>
  <si>
    <t>https://iluxi-bilder.de/Still/16765-Platinum_Grey_Melange-Still.jpg</t>
  </si>
  <si>
    <t>https://iluxi-bilder.de/Flat/16765-Platinum_Grey_Melange-Flat.jpg</t>
  </si>
  <si>
    <t>https://iluxi-bilder.de/Extra/16765-Platinum_Grey_Melange-Extra.jpg</t>
  </si>
  <si>
    <t>https://iluxi-bilder.de/Total/16765-Platinum_Grey_Melange-Total.jpg</t>
  </si>
  <si>
    <t>https://iluxi-bilder.de/Front/16854-Navy-Front.jpg</t>
  </si>
  <si>
    <t>https://iluxi-bilder.de/Back/16854-Navy-Back.jpg</t>
  </si>
  <si>
    <t>https://iluxi-bilder.de/Body/16854-Navy-Body.jpg</t>
  </si>
  <si>
    <t>https://iluxi-bilder.de/Detail/16854-Navy-Detail.jpg</t>
  </si>
  <si>
    <t>https://iluxi-bilder.de/Emotion/16854-Navy-Emotion.jpg</t>
  </si>
  <si>
    <t>https://iluxi-bilder.de/Still/16854-Navy-Still.jpg</t>
  </si>
  <si>
    <t>https://iluxi-bilder.de/Flat/16854-Navy-Flat.jpg</t>
  </si>
  <si>
    <t>https://iluxi-bilder.de/Extra/16854-Navy-Extra.jpg</t>
  </si>
  <si>
    <t>https://iluxi-bilder.de/Total/16854-Navy-Total.jpg</t>
  </si>
  <si>
    <t>https://iluxi-bilder.de/Front/16854-Scarlet_Red-Front.jpg</t>
  </si>
  <si>
    <t>https://iluxi-bilder.de/Back/16854-Scarlet_Red-Back.jpg</t>
  </si>
  <si>
    <t>https://iluxi-bilder.de/Body/16854-Scarlet_Red-Body.jpg</t>
  </si>
  <si>
    <t>https://iluxi-bilder.de/Detail/16854-Scarlet_Red-Detail.jpg</t>
  </si>
  <si>
    <t>https://iluxi-bilder.de/Emotion/16854-Scarlet_Red-Emotion.jpg</t>
  </si>
  <si>
    <t>https://iluxi-bilder.de/Still/16854-Scarlet_Red-Still.jpg</t>
  </si>
  <si>
    <t>https://iluxi-bilder.de/Flat/16854-Scarlet_Red-Flat.jpg</t>
  </si>
  <si>
    <t>https://iluxi-bilder.de/Extra/16854-Scarlet_Red-Extra.jpg</t>
  </si>
  <si>
    <t>https://iluxi-bilder.de/Total/16854-Scarlet_Red-Total.jpg</t>
  </si>
  <si>
    <t>https://iluxi-bilder.de/Front/16854-Fuchsia-Front.jpg</t>
  </si>
  <si>
    <t>https://iluxi-bilder.de/Back/16854-Fuchsia-Back.jpg</t>
  </si>
  <si>
    <t>https://iluxi-bilder.de/Body/16854-Fuchsia-Body.jpg</t>
  </si>
  <si>
    <t>https://iluxi-bilder.de/Detail/16854-Fuchsia-Detail.jpg</t>
  </si>
  <si>
    <t>https://iluxi-bilder.de/Emotion/16854-Fuchsia-Emotion.jpg</t>
  </si>
  <si>
    <t>https://iluxi-bilder.de/Still/16854-Fuchsia-Still.jpg</t>
  </si>
  <si>
    <t>https://iluxi-bilder.de/Flat/16854-Fuchsia-Flat.jpg</t>
  </si>
  <si>
    <t>https://iluxi-bilder.de/Extra/16854-Fuchsia-Extra.jpg</t>
  </si>
  <si>
    <t>https://iluxi-bilder.de/Total/16854-Fuchsia-Total.jpg</t>
  </si>
  <si>
    <t>https://iluxi-bilder.de/Front/16854-Platinum_Grey_Melange-Front.jpg</t>
  </si>
  <si>
    <t>https://iluxi-bilder.de/Back/16854-Platinum_Grey_Melange-Back.jpg</t>
  </si>
  <si>
    <t>https://iluxi-bilder.de/Body/16854-Platinum_Grey_Melange-Body.jpg</t>
  </si>
  <si>
    <t>https://iluxi-bilder.de/Detail/16854-Platinum_Grey_Melange-Detail.jpg</t>
  </si>
  <si>
    <t>https://iluxi-bilder.de/Emotion/16854-Platinum_Grey_Melange-Emotion.jpg</t>
  </si>
  <si>
    <t>https://iluxi-bilder.de/Still/16854-Platinum_Grey_Melange-Still.jpg</t>
  </si>
  <si>
    <t>https://iluxi-bilder.de/Flat/16854-Platinum_Grey_Melange-Flat.jpg</t>
  </si>
  <si>
    <t>https://iluxi-bilder.de/Extra/16854-Platinum_Grey_Melange-Extra.jpg</t>
  </si>
  <si>
    <t>https://iluxi-bilder.de/Total/16854-Platinum_Grey_Melange-Total.jpg</t>
  </si>
  <si>
    <t>https://iluxi-bilder.de/Front/16854-Saffron-Front.jpg</t>
  </si>
  <si>
    <t>https://iluxi-bilder.de/Back/16854-Saffron-Back.jpg</t>
  </si>
  <si>
    <t>https://iluxi-bilder.de/Body/16854-Saffron-Body.jpg</t>
  </si>
  <si>
    <t>https://iluxi-bilder.de/Detail/16854-Saffron-Detail.jpg</t>
  </si>
  <si>
    <t>https://iluxi-bilder.de/Emotion/16854-Saffron-Emotion.jpg</t>
  </si>
  <si>
    <t>https://iluxi-bilder.de/Still/16854-Saffron-Still.jpg</t>
  </si>
  <si>
    <t>https://iluxi-bilder.de/Flat/16854-Saffron-Flat.jpg</t>
  </si>
  <si>
    <t>https://iluxi-bilder.de/Extra/16854-Saffron-Extra.jpg</t>
  </si>
  <si>
    <t>https://iluxi-bilder.de/Total/16854-Saffron-Total.jpg</t>
  </si>
  <si>
    <t>https://iluxi-bilder.de/Front/16854-Emerald_Green-Front.jpg</t>
  </si>
  <si>
    <t>https://iluxi-bilder.de/Back/16854-Emerald_Green-Back.jpg</t>
  </si>
  <si>
    <t>https://iluxi-bilder.de/Body/16854-Emerald_Green-Body.jpg</t>
  </si>
  <si>
    <t>https://iluxi-bilder.de/Detail/16854-Emerald_Green-Detail.jpg</t>
  </si>
  <si>
    <t>https://iluxi-bilder.de/Emotion/16854-Emerald_Green-Emotion.jpg</t>
  </si>
  <si>
    <t>https://iluxi-bilder.de/Still/16854-Emerald_Green-Still.jpg</t>
  </si>
  <si>
    <t>https://iluxi-bilder.de/Flat/16854-Emerald_Green-Flat.jpg</t>
  </si>
  <si>
    <t>https://iluxi-bilder.de/Extra/16854-Emerald_Green-Extra.jpg</t>
  </si>
  <si>
    <t>https://iluxi-bilder.de/Total/16854-Emerald_Green-Total.jpg</t>
  </si>
  <si>
    <t>https://iluxi-bilder.de/Front/16767-Navy-Front.jpg</t>
  </si>
  <si>
    <t>https://iluxi-bilder.de/Back/16767-Navy-Back.jpg</t>
  </si>
  <si>
    <t>https://iluxi-bilder.de/Body/16767-Navy-Body.jpg</t>
  </si>
  <si>
    <t>https://iluxi-bilder.de/Detail/16767-Navy-Detail.jpg</t>
  </si>
  <si>
    <t>https://iluxi-bilder.de/Emotion/16767-Navy-Emotion.jpg</t>
  </si>
  <si>
    <t>https://iluxi-bilder.de/Still/16767-Navy-Still.jpg</t>
  </si>
  <si>
    <t>https://iluxi-bilder.de/Flat/16767-Navy-Flat.jpg</t>
  </si>
  <si>
    <t>https://iluxi-bilder.de/Extra/16767-Navy-Extra.jpg</t>
  </si>
  <si>
    <t>https://iluxi-bilder.de/Total/16767-Navy-Total.jpg</t>
  </si>
  <si>
    <t>https://iluxi-bilder.de/Front/16767-Scarlet_Red-Front.jpg</t>
  </si>
  <si>
    <t>https://iluxi-bilder.de/Back/16767-Scarlet_Red-Back.jpg</t>
  </si>
  <si>
    <t>https://iluxi-bilder.de/Body/16767-Scarlet_Red-Body.jpg</t>
  </si>
  <si>
    <t>https://iluxi-bilder.de/Detail/16767-Scarlet_Red-Detail.jpg</t>
  </si>
  <si>
    <t>https://iluxi-bilder.de/Emotion/16767-Scarlet_Red-Emotion.jpg</t>
  </si>
  <si>
    <t>https://iluxi-bilder.de/Still/16767-Scarlet_Red-Still.jpg</t>
  </si>
  <si>
    <t>https://iluxi-bilder.de/Flat/16767-Scarlet_Red-Flat.jpg</t>
  </si>
  <si>
    <t>https://iluxi-bilder.de/Extra/16767-Scarlet_Red-Extra.jpg</t>
  </si>
  <si>
    <t>https://iluxi-bilder.de/Total/16767-Scarlet_Red-Total.jpg</t>
  </si>
  <si>
    <t>https://iluxi-bilder.de/Front/16767-Fuchsia-Front.jpg</t>
  </si>
  <si>
    <t>https://iluxi-bilder.de/Back/16767-Fuchsia-Back.jpg</t>
  </si>
  <si>
    <t>https://iluxi-bilder.de/Body/16767-Fuchsia-Body.jpg</t>
  </si>
  <si>
    <t>https://iluxi-bilder.de/Detail/16767-Fuchsia-Detail.jpg</t>
  </si>
  <si>
    <t>https://iluxi-bilder.de/Emotion/16767-Fuchsia-Emotion.jpg</t>
  </si>
  <si>
    <t>https://iluxi-bilder.de/Still/16767-Fuchsia-Still.jpg</t>
  </si>
  <si>
    <t>https://iluxi-bilder.de/Flat/16767-Fuchsia-Flat.jpg</t>
  </si>
  <si>
    <t>https://iluxi-bilder.de/Extra/16767-Fuchsia-Extra.jpg</t>
  </si>
  <si>
    <t>https://iluxi-bilder.de/Total/16767-Fuchsia-Total.jpg</t>
  </si>
  <si>
    <t>https://iluxi-bilder.de/Front/16767-Platinum_Grey_Melange-Front.jpg</t>
  </si>
  <si>
    <t>https://iluxi-bilder.de/Back/16767-Platinum_Grey_Melange-Back.jpg</t>
  </si>
  <si>
    <t>https://iluxi-bilder.de/Body/16767-Platinum_Grey_Melange-Body.jpg</t>
  </si>
  <si>
    <t>https://iluxi-bilder.de/Detail/16767-Platinum_Grey_Melange-Detail.jpg</t>
  </si>
  <si>
    <t>https://iluxi-bilder.de/Emotion/16767-Platinum_Grey_Melange-Emotion.jpg</t>
  </si>
  <si>
    <t>https://iluxi-bilder.de/Still/16767-Platinum_Grey_Melange-Still.jpg</t>
  </si>
  <si>
    <t>https://iluxi-bilder.de/Flat/16767-Platinum_Grey_Melange-Flat.jpg</t>
  </si>
  <si>
    <t>https://iluxi-bilder.de/Extra/16767-Platinum_Grey_Melange-Extra.jpg</t>
  </si>
  <si>
    <t>https://iluxi-bilder.de/Total/16767-Platinum_Grey_Melange-Total.jpg</t>
  </si>
  <si>
    <t>https://iluxi-bilder.de/Front/16767-Saffron-Front.jpg</t>
  </si>
  <si>
    <t>https://iluxi-bilder.de/Back/16767-Saffron-Back.jpg</t>
  </si>
  <si>
    <t>https://iluxi-bilder.de/Body/16767-Saffron-Body.jpg</t>
  </si>
  <si>
    <t>https://iluxi-bilder.de/Detail/16767-Saffron-Detail.jpg</t>
  </si>
  <si>
    <t>https://iluxi-bilder.de/Emotion/16767-Saffron-Emotion.jpg</t>
  </si>
  <si>
    <t>https://iluxi-bilder.de/Still/16767-Saffron-Still.jpg</t>
  </si>
  <si>
    <t>https://iluxi-bilder.de/Flat/16767-Saffron-Flat.jpg</t>
  </si>
  <si>
    <t>https://iluxi-bilder.de/Extra/16767-Saffron-Extra.jpg</t>
  </si>
  <si>
    <t>https://iluxi-bilder.de/Total/16767-Saffron-Total.jpg</t>
  </si>
  <si>
    <t>https://iluxi-bilder.de/Front/16767-Emerald_Green-Front.jpg</t>
  </si>
  <si>
    <t>https://iluxi-bilder.de/Back/16767-Emerald_Green-Back.jpg</t>
  </si>
  <si>
    <t>https://iluxi-bilder.de/Body/16767-Emerald_Green-Body.jpg</t>
  </si>
  <si>
    <t>https://iluxi-bilder.de/Detail/16767-Emerald_Green-Detail.jpg</t>
  </si>
  <si>
    <t>https://iluxi-bilder.de/Emotion/16767-Emerald_Green-Emotion.jpg</t>
  </si>
  <si>
    <t>https://iluxi-bilder.de/Still/16767-Emerald_Green-Still.jpg</t>
  </si>
  <si>
    <t>https://iluxi-bilder.de/Flat/16767-Emerald_Green-Flat.jpg</t>
  </si>
  <si>
    <t>https://iluxi-bilder.de/Extra/16767-Emerald_Green-Extra.jpg</t>
  </si>
  <si>
    <t>https://iluxi-bilder.de/Total/16767-Emerald_Green-Total.jpg</t>
  </si>
  <si>
    <t>https://iluxi-bilder.de/Front/14768-Black-Front.jpg</t>
  </si>
  <si>
    <t>https://iluxi-bilder.de/Back/14768-Black-Back.jpg</t>
  </si>
  <si>
    <t>https://iluxi-bilder.de/Body/14768-Black-Body.jpg</t>
  </si>
  <si>
    <t>https://iluxi-bilder.de/Detail/14768-Black-Detail.jpg</t>
  </si>
  <si>
    <t>https://iluxi-bilder.de/Emotion/14768-Black-Emotion.jpg</t>
  </si>
  <si>
    <t>https://iluxi-bilder.de/Still/14768-Black-Still.jpg</t>
  </si>
  <si>
    <t>https://iluxi-bilder.de/Flat/14768-Black-Flat.jpg</t>
  </si>
  <si>
    <t>https://iluxi-bilder.de/Extra/14768-Black-Extra.jpg</t>
  </si>
  <si>
    <t>https://iluxi-bilder.de/Total/14768-Black-Total.jpg</t>
  </si>
  <si>
    <t>Steel Grey Melange</t>
  </si>
  <si>
    <t>https://iluxi-bilder.de/Front/14768-Steel_Grey_Melange-Front.jpg</t>
  </si>
  <si>
    <t>https://iluxi-bilder.de/Back/14768-Steel_Grey_Melange-Back.jpg</t>
  </si>
  <si>
    <t>https://iluxi-bilder.de/Body/14768-Steel_Grey_Melange-Body.jpg</t>
  </si>
  <si>
    <t>https://iluxi-bilder.de/Detail/14768-Steel_Grey_Melange-Detail.jpg</t>
  </si>
  <si>
    <t>https://iluxi-bilder.de/Emotion/14768-Steel_Grey_Melange-Emotion.jpg</t>
  </si>
  <si>
    <t>https://iluxi-bilder.de/Still/14768-Steel_Grey_Melange-Still.jpg</t>
  </si>
  <si>
    <t>https://iluxi-bilder.de/Flat/14768-Steel_Grey_Melange-Flat.jpg</t>
  </si>
  <si>
    <t>https://iluxi-bilder.de/Extra/14768-Steel_Grey_Melange-Extra.jpg</t>
  </si>
  <si>
    <t>https://iluxi-bilder.de/Total/14768-Steel_Grey_Melange-Total.jpg</t>
  </si>
  <si>
    <t>Green Melange</t>
  </si>
  <si>
    <t>https://iluxi-bilder.de/Front/14768-Green_Melange-Front.jpg</t>
  </si>
  <si>
    <t>https://iluxi-bilder.de/Back/14768-Green_Melange-Back.jpg</t>
  </si>
  <si>
    <t>https://iluxi-bilder.de/Body/14768-Green_Melange-Body.jpg</t>
  </si>
  <si>
    <t>https://iluxi-bilder.de/Detail/14768-Green_Melange-Detail.jpg</t>
  </si>
  <si>
    <t>https://iluxi-bilder.de/Emotion/14768-Green_Melange-Emotion.jpg</t>
  </si>
  <si>
    <t>https://iluxi-bilder.de/Still/14768-Green_Melange-Still.jpg</t>
  </si>
  <si>
    <t>https://iluxi-bilder.de/Flat/14768-Green_Melange-Flat.jpg</t>
  </si>
  <si>
    <t>https://iluxi-bilder.de/Extra/14768-Green_Melange-Extra.jpg</t>
  </si>
  <si>
    <t>https://iluxi-bilder.de/Total/14768-Green_Melange-Total.jpg</t>
  </si>
  <si>
    <t>https://iluxi-bilder.de/Front/14768-Fuchsia-Front.jpg</t>
  </si>
  <si>
    <t>https://iluxi-bilder.de/Back/14768-Fuchsia-Back.jpg</t>
  </si>
  <si>
    <t>https://iluxi-bilder.de/Body/14768-Fuchsia-Body.jpg</t>
  </si>
  <si>
    <t>https://iluxi-bilder.de/Detail/14768-Fuchsia-Detail.jpg</t>
  </si>
  <si>
    <t>https://iluxi-bilder.de/Emotion/14768-Fuchsia-Emotion.jpg</t>
  </si>
  <si>
    <t>https://iluxi-bilder.de/Still/14768-Fuchsia-Still.jpg</t>
  </si>
  <si>
    <t>https://iluxi-bilder.de/Flat/14768-Fuchsia-Flat.jpg</t>
  </si>
  <si>
    <t>https://iluxi-bilder.de/Extra/14768-Fuchsia-Extra.jpg</t>
  </si>
  <si>
    <t>https://iluxi-bilder.de/Total/14768-Fuchsia-Total.jpg</t>
  </si>
  <si>
    <t>https://iluxi-bilder.de/Front/14768-Scarlet_Red-Front.jpg</t>
  </si>
  <si>
    <t>https://iluxi-bilder.de/Back/14768-Scarlet_Red-Back.jpg</t>
  </si>
  <si>
    <t>https://iluxi-bilder.de/Body/14768-Scarlet_Red-Body.jpg</t>
  </si>
  <si>
    <t>https://iluxi-bilder.de/Detail/14768-Scarlet_Red-Detail.jpg</t>
  </si>
  <si>
    <t>https://iluxi-bilder.de/Emotion/14768-Scarlet_Red-Emotion.jpg</t>
  </si>
  <si>
    <t>https://iluxi-bilder.de/Still/14768-Scarlet_Red-Still.jpg</t>
  </si>
  <si>
    <t>https://iluxi-bilder.de/Flat/14768-Scarlet_Red-Flat.jpg</t>
  </si>
  <si>
    <t>https://iluxi-bilder.de/Extra/14768-Scarlet_Red-Extra.jpg</t>
  </si>
  <si>
    <t>https://iluxi-bilder.de/Total/14768-Scarlet_Red-Total.jpg</t>
  </si>
  <si>
    <t>Dark Turquoise</t>
  </si>
  <si>
    <t>https://iluxi-bilder.de/Front/14768-Dark_Turquoise-Front.jpg</t>
  </si>
  <si>
    <t>https://iluxi-bilder.de/Back/14768-Dark_Turquoise-Back.jpg</t>
  </si>
  <si>
    <t>https://iluxi-bilder.de/Body/14768-Dark_Turquoise-Body.jpg</t>
  </si>
  <si>
    <t>https://iluxi-bilder.de/Detail/14768-Dark_Turquoise-Detail.jpg</t>
  </si>
  <si>
    <t>https://iluxi-bilder.de/Emotion/14768-Dark_Turquoise-Emotion.jpg</t>
  </si>
  <si>
    <t>https://iluxi-bilder.de/Still/14768-Dark_Turquoise-Still.jpg</t>
  </si>
  <si>
    <t>https://iluxi-bilder.de/Flat/14768-Dark_Turquoise-Flat.jpg</t>
  </si>
  <si>
    <t>https://iluxi-bilder.de/Extra/14768-Dark_Turquoise-Extra.jpg</t>
  </si>
  <si>
    <t>https://iluxi-bilder.de/Total/14768-Dark_Turquoise-Total.jpg</t>
  </si>
  <si>
    <t>https://iluxi-bilder.de/Front/14769-Black-Front.jpg</t>
  </si>
  <si>
    <t>https://iluxi-bilder.de/Back/14769-Black-Back.jpg</t>
  </si>
  <si>
    <t>https://iluxi-bilder.de/Body/14769-Black-Body.jpg</t>
  </si>
  <si>
    <t>https://iluxi-bilder.de/Detail/14769-Black-Detail.jpg</t>
  </si>
  <si>
    <t>https://iluxi-bilder.de/Emotion/14769-Black-Emotion.jpg</t>
  </si>
  <si>
    <t>https://iluxi-bilder.de/Still/14769-Black-Still.jpg</t>
  </si>
  <si>
    <t>https://iluxi-bilder.de/Flat/14769-Black-Flat.jpg</t>
  </si>
  <si>
    <t>https://iluxi-bilder.de/Extra/14769-Black-Extra.jpg</t>
  </si>
  <si>
    <t>https://iluxi-bilder.de/Total/14769-Black-Total.jpg</t>
  </si>
  <si>
    <t>https://iluxi-bilder.de/Front/14769-Steel_Grey_Melange-Front.jpg</t>
  </si>
  <si>
    <t>https://iluxi-bilder.de/Back/14769-Steel_Grey_Melange-Back.jpg</t>
  </si>
  <si>
    <t>https://iluxi-bilder.de/Body/14769-Steel_Grey_Melange-Body.jpg</t>
  </si>
  <si>
    <t>https://iluxi-bilder.de/Detail/14769-Steel_Grey_Melange-Detail.jpg</t>
  </si>
  <si>
    <t>https://iluxi-bilder.de/Emotion/14769-Steel_Grey_Melange-Emotion.jpg</t>
  </si>
  <si>
    <t>https://iluxi-bilder.de/Still/14769-Steel_Grey_Melange-Still.jpg</t>
  </si>
  <si>
    <t>https://iluxi-bilder.de/Flat/14769-Steel_Grey_Melange-Flat.jpg</t>
  </si>
  <si>
    <t>https://iluxi-bilder.de/Extra/14769-Steel_Grey_Melange-Extra.jpg</t>
  </si>
  <si>
    <t>https://iluxi-bilder.de/Total/14769-Steel_Grey_Melange-Total.jpg</t>
  </si>
  <si>
    <t>https://iluxi-bilder.de/Front/14769-Green_Melange-Front.jpg</t>
  </si>
  <si>
    <t>https://iluxi-bilder.de/Back/14769-Green_Melange-Back.jpg</t>
  </si>
  <si>
    <t>https://iluxi-bilder.de/Body/14769-Green_Melange-Body.jpg</t>
  </si>
  <si>
    <t>https://iluxi-bilder.de/Detail/14769-Green_Melange-Detail.jpg</t>
  </si>
  <si>
    <t>https://iluxi-bilder.de/Emotion/14769-Green_Melange-Emotion.jpg</t>
  </si>
  <si>
    <t>https://iluxi-bilder.de/Still/14769-Green_Melange-Still.jpg</t>
  </si>
  <si>
    <t>https://iluxi-bilder.de/Flat/14769-Green_Melange-Flat.jpg</t>
  </si>
  <si>
    <t>https://iluxi-bilder.de/Extra/14769-Green_Melange-Extra.jpg</t>
  </si>
  <si>
    <t>https://iluxi-bilder.de/Total/14769-Green_Melange-Total.jpg</t>
  </si>
  <si>
    <t>https://iluxi-bilder.de/Front/14769-Fuchsia-Front.jpg</t>
  </si>
  <si>
    <t>https://iluxi-bilder.de/Back/14769-Fuchsia-Back.jpg</t>
  </si>
  <si>
    <t>https://iluxi-bilder.de/Body/14769-Fuchsia-Body.jpg</t>
  </si>
  <si>
    <t>https://iluxi-bilder.de/Detail/14769-Fuchsia-Detail.jpg</t>
  </si>
  <si>
    <t>https://iluxi-bilder.de/Emotion/14769-Fuchsia-Emotion.jpg</t>
  </si>
  <si>
    <t>https://iluxi-bilder.de/Still/14769-Fuchsia-Still.jpg</t>
  </si>
  <si>
    <t>Stock Level</t>
  </si>
  <si>
    <t>Stock Volume Selling Price</t>
  </si>
  <si>
    <t>Gender</t>
  </si>
  <si>
    <t>Category 1</t>
  </si>
  <si>
    <t>Category 2</t>
  </si>
  <si>
    <t>Name</t>
  </si>
  <si>
    <t>Main Variant Number</t>
  </si>
  <si>
    <t>Color</t>
  </si>
  <si>
    <t>Men</t>
  </si>
  <si>
    <t>Accessories</t>
  </si>
  <si>
    <t>Hats</t>
  </si>
  <si>
    <t>Cashmere Beanie</t>
  </si>
  <si>
    <t>5861</t>
  </si>
  <si>
    <t>Anthrazit</t>
  </si>
  <si>
    <t>Marineblau</t>
  </si>
  <si>
    <t>Petrol</t>
  </si>
  <si>
    <t>Schwarz</t>
  </si>
  <si>
    <t>Silbergrau Melange</t>
  </si>
  <si>
    <t>Scarves</t>
  </si>
  <si>
    <t>Cashmere Two Tone Schal</t>
  </si>
  <si>
    <t>5862-1</t>
  </si>
  <si>
    <t>5862-2</t>
  </si>
  <si>
    <t>Extra Fine Merino Doubleface Schal</t>
  </si>
  <si>
    <t>12893</t>
  </si>
  <si>
    <t>Kupfer</t>
  </si>
  <si>
    <t>Ultra Light Cashmere Multistreifen-Schal</t>
  </si>
  <si>
    <t>12807A</t>
  </si>
  <si>
    <t>Mehrfarbig</t>
  </si>
  <si>
    <t>Jackets &amp; Coats</t>
  </si>
  <si>
    <t/>
  </si>
  <si>
    <t>Baumwoll Bomber Jacke</t>
  </si>
  <si>
    <t>12806</t>
  </si>
  <si>
    <t>Baumwoll-Hemdjacke</t>
  </si>
  <si>
    <t>JT013</t>
  </si>
  <si>
    <t>Bio-Baumwoll Overshirt/Hemdjacke</t>
  </si>
  <si>
    <t>OS023</t>
  </si>
  <si>
    <t>Fieldjacket im Military-Stil</t>
  </si>
  <si>
    <t>JT014</t>
  </si>
  <si>
    <t>Khaki</t>
  </si>
  <si>
    <t>Knit</t>
  </si>
  <si>
    <t>Cardigans</t>
  </si>
  <si>
    <t>Extra Fine Merino Wool Cardigan</t>
  </si>
  <si>
    <t>12797</t>
  </si>
  <si>
    <t>Granite Melange</t>
  </si>
  <si>
    <t>Extra Fine Merino Wool Troyer</t>
  </si>
  <si>
    <t>12796</t>
  </si>
  <si>
    <t>Dunkelgrün</t>
  </si>
  <si>
    <t>Hoodie-Jacke mit Merinowolle</t>
  </si>
  <si>
    <t>12712</t>
  </si>
  <si>
    <t>Merino Cotton Doubleface Cardigan</t>
  </si>
  <si>
    <t>12894</t>
  </si>
  <si>
    <t>Merino-Baumwoll Cardigan mit Reißverschluss</t>
  </si>
  <si>
    <t>12802</t>
  </si>
  <si>
    <t>14836</t>
  </si>
  <si>
    <t>Extra Fine Merino Wool Stehkragen Pullover</t>
  </si>
  <si>
    <t>12800</t>
  </si>
  <si>
    <t>Roll Neck</t>
  </si>
  <si>
    <t>Cashmere Rollkragen-Pullover</t>
  </si>
  <si>
    <t>14774</t>
  </si>
  <si>
    <t>Extra Fine Merino Wool Rollkragenpullover</t>
  </si>
  <si>
    <t>16778</t>
  </si>
  <si>
    <t>16778B</t>
  </si>
  <si>
    <t>Creme</t>
  </si>
  <si>
    <t>Round Neck</t>
  </si>
  <si>
    <t>Cashmere Rundhalsausschnitt-Pullover</t>
  </si>
  <si>
    <t>14773</t>
  </si>
  <si>
    <t>Hellbraun Melange</t>
  </si>
  <si>
    <t>Himmelblau Melange</t>
  </si>
  <si>
    <t>Jeansblau</t>
  </si>
  <si>
    <t>Ziegelrot</t>
  </si>
  <si>
    <t>14775</t>
  </si>
  <si>
    <t>Extra Fine Merino Wool Mix Pullover</t>
  </si>
  <si>
    <t>12801</t>
  </si>
  <si>
    <t>Merinopullover im Slim Fit</t>
  </si>
  <si>
    <t>12798</t>
  </si>
  <si>
    <t>Königsblau</t>
  </si>
  <si>
    <t>Pullover aus Merinowolle</t>
  </si>
  <si>
    <t>16777</t>
  </si>
  <si>
    <t>16777B</t>
  </si>
  <si>
    <t>Dunkelgrün Melange</t>
  </si>
  <si>
    <t>Pullover mit Cashmere-Mix</t>
  </si>
  <si>
    <t>12863</t>
  </si>
  <si>
    <t>Indigo</t>
  </si>
  <si>
    <t>Jade</t>
  </si>
  <si>
    <t>Streifenpullover aus Merinowolle</t>
  </si>
  <si>
    <t>12865</t>
  </si>
  <si>
    <t>MKN200</t>
  </si>
  <si>
    <t>Braun</t>
  </si>
  <si>
    <t>Schiefergrau Melange</t>
  </si>
  <si>
    <t>V-Neck</t>
  </si>
  <si>
    <t>Cashmere V-Neck Pullover</t>
  </si>
  <si>
    <t>14772</t>
  </si>
  <si>
    <t>Beige Melange</t>
  </si>
  <si>
    <t>V-Pullover aus Merinowolle</t>
  </si>
  <si>
    <t>16776</t>
  </si>
  <si>
    <t>16776B</t>
  </si>
  <si>
    <t>Ozeanblau Melange</t>
  </si>
  <si>
    <t>Pants</t>
  </si>
  <si>
    <t>Chinos</t>
  </si>
  <si>
    <t>5-Pocket-Chino</t>
  </si>
  <si>
    <t>TR067</t>
  </si>
  <si>
    <t>Beige</t>
  </si>
  <si>
    <t>MPA201</t>
  </si>
  <si>
    <t>Dunkles Marineblau</t>
  </si>
  <si>
    <t>Hellbeige</t>
  </si>
  <si>
    <t>Silbergrau</t>
  </si>
  <si>
    <t>Chino-Hose</t>
  </si>
  <si>
    <t>MTR101</t>
  </si>
  <si>
    <t>Classic Chino-Hose</t>
  </si>
  <si>
    <t>TR066</t>
  </si>
  <si>
    <t>Relaxed Chino-Hose</t>
  </si>
  <si>
    <t>TR011</t>
  </si>
  <si>
    <t>Jeans</t>
  </si>
  <si>
    <t>Jeans mit geradem Bein</t>
  </si>
  <si>
    <t>JN062</t>
  </si>
  <si>
    <t>Slim Fit Jeans</t>
  </si>
  <si>
    <t>JN063</t>
  </si>
  <si>
    <t>Other Pants</t>
  </si>
  <si>
    <t>MPA204</t>
  </si>
  <si>
    <t>Hose aus Schurwolle mit weitem Bein</t>
  </si>
  <si>
    <t>MPA205</t>
  </si>
  <si>
    <t>MPA203</t>
  </si>
  <si>
    <t>MPA200</t>
  </si>
  <si>
    <t>Grau</t>
  </si>
  <si>
    <t>Jersey Jogpant</t>
  </si>
  <si>
    <t>JPN025</t>
  </si>
  <si>
    <t>Shirts</t>
  </si>
  <si>
    <t>Fil-à-fil Hemd</t>
  </si>
  <si>
    <t>SH073</t>
  </si>
  <si>
    <t>Blau</t>
  </si>
  <si>
    <t>Flanellhemd</t>
  </si>
  <si>
    <t>MSH202</t>
  </si>
  <si>
    <t>Dunkles Olivgrün</t>
  </si>
  <si>
    <t>Weiß</t>
  </si>
  <si>
    <t>Gestreiftes Hemd</t>
  </si>
  <si>
    <t>SH072</t>
  </si>
  <si>
    <t>Hemd aus Leinen</t>
  </si>
  <si>
    <t>MSHIRT002</t>
  </si>
  <si>
    <t>Kobaltblau</t>
  </si>
  <si>
    <t>Hemd aus Popeline</t>
  </si>
  <si>
    <t>SH068</t>
  </si>
  <si>
    <t>Hemd mit Pima-Baumwolle</t>
  </si>
  <si>
    <t>JSH019</t>
  </si>
  <si>
    <t>Hemd mit TENCEL™</t>
  </si>
  <si>
    <t>MSH201</t>
  </si>
  <si>
    <t>Silber</t>
  </si>
  <si>
    <t>Jeanshemd mit Stonewash-Finish</t>
  </si>
  <si>
    <t>SH074</t>
  </si>
  <si>
    <t>Leinenhemd mit modernem Kragen</t>
  </si>
  <si>
    <t>MSHIRT001</t>
  </si>
  <si>
    <t>Safari</t>
  </si>
  <si>
    <t>Oxford-Hemd in Hellblau</t>
  </si>
  <si>
    <t>SH067</t>
  </si>
  <si>
    <t>Oxford-Hemd in Weiß</t>
  </si>
  <si>
    <t>SH070</t>
  </si>
  <si>
    <t>Pinpoint-Hemd</t>
  </si>
  <si>
    <t>SH071</t>
  </si>
  <si>
    <t>Shorts</t>
  </si>
  <si>
    <t>Chino-Shorts</t>
  </si>
  <si>
    <t>MSHORT100</t>
  </si>
  <si>
    <t>T-Shirts &amp; Sweatshirts</t>
  </si>
  <si>
    <t>Extra Fine Merino Wool Polo Pullover</t>
  </si>
  <si>
    <t>16779</t>
  </si>
  <si>
    <t>Gestricktes Poloshirt</t>
  </si>
  <si>
    <t>MKNIT113</t>
  </si>
  <si>
    <t>Polo-Langarmshirt aus Piqué</t>
  </si>
  <si>
    <t>PO022</t>
  </si>
  <si>
    <t>Polo-Shirt aus Piqué</t>
  </si>
  <si>
    <t>PO021</t>
  </si>
  <si>
    <t>Polo-Shirt mit Pima-Baumwolle</t>
  </si>
  <si>
    <t>PO055</t>
  </si>
  <si>
    <t>Sweatshirts</t>
  </si>
  <si>
    <t>Pullover mit Maulbeerseide</t>
  </si>
  <si>
    <t>MKNIT114</t>
  </si>
  <si>
    <t>T-Shirts</t>
  </si>
  <si>
    <t>T-Shirt aus Pima-Baumwolle</t>
  </si>
  <si>
    <t>TS054</t>
  </si>
  <si>
    <t>Rot</t>
  </si>
  <si>
    <t>T-Shirt mit Mandarinkragen</t>
  </si>
  <si>
    <t>MJERS150</t>
  </si>
  <si>
    <t>V-Shirt aus Pima-Baumwolle</t>
  </si>
  <si>
    <t>TS053</t>
  </si>
  <si>
    <t>Women</t>
  </si>
  <si>
    <t>Cashmere Handgelenkwärmer</t>
  </si>
  <si>
    <t>7867</t>
  </si>
  <si>
    <t>5811</t>
  </si>
  <si>
    <t>Light Fuchsie</t>
  </si>
  <si>
    <t>Cashmere Schal</t>
  </si>
  <si>
    <t>5812</t>
  </si>
  <si>
    <t>Cashmere Supersoft Dreiecks-Schal</t>
  </si>
  <si>
    <t>7814</t>
  </si>
  <si>
    <t>Grün</t>
  </si>
  <si>
    <t>Limette</t>
  </si>
  <si>
    <t>WACC200</t>
  </si>
  <si>
    <t>Braun Melange</t>
  </si>
  <si>
    <t>12807B</t>
  </si>
  <si>
    <t>12807C</t>
  </si>
  <si>
    <t>Ultra Light Cashmere Schal</t>
  </si>
  <si>
    <t>5813</t>
  </si>
  <si>
    <t>Fuchsie</t>
  </si>
  <si>
    <t>Ultra Light Cashmere Streifen-Schal</t>
  </si>
  <si>
    <t>5846-1</t>
  </si>
  <si>
    <t>5846-2</t>
  </si>
  <si>
    <t>5846-3</t>
  </si>
  <si>
    <t>Blouses</t>
  </si>
  <si>
    <t>Ärmellose Bluse</t>
  </si>
  <si>
    <t>WBLOUSE124</t>
  </si>
  <si>
    <t>Baumwoll-Popeline Bluse</t>
  </si>
  <si>
    <t>BL0082</t>
  </si>
  <si>
    <t>Bluse aus Baumwoll-Popeline</t>
  </si>
  <si>
    <t>BL045</t>
  </si>
  <si>
    <t>Bluse aus Leinen-Twill</t>
  </si>
  <si>
    <t>WBLOUSE121</t>
  </si>
  <si>
    <t>Karamell</t>
  </si>
  <si>
    <t>WBLOUSE120</t>
  </si>
  <si>
    <t>Bluse mit breiten Manschetten</t>
  </si>
  <si>
    <t>WBLOUSE122</t>
  </si>
  <si>
    <t>WBLOUSE125</t>
  </si>
  <si>
    <t>Peach</t>
  </si>
  <si>
    <t>Jeanshemd</t>
  </si>
  <si>
    <t>SH026</t>
  </si>
  <si>
    <t>Kragenlose Bluse mit TENCEL™</t>
  </si>
  <si>
    <t>WBL203</t>
  </si>
  <si>
    <t>Olivgrün</t>
  </si>
  <si>
    <t>Modern Fit Bluse</t>
  </si>
  <si>
    <t>BL046</t>
  </si>
  <si>
    <t>Oversized-Bluse</t>
  </si>
  <si>
    <t>BL009</t>
  </si>
  <si>
    <t>WBL201</t>
  </si>
  <si>
    <t>Tunikabluse aus Baumwolle</t>
  </si>
  <si>
    <t>WBLOUSE123</t>
  </si>
  <si>
    <t>Tunikabluse mit TENCEL™</t>
  </si>
  <si>
    <t>WBL202</t>
  </si>
  <si>
    <t>Hellblau</t>
  </si>
  <si>
    <t>Dresses</t>
  </si>
  <si>
    <t>Blusenkleid aus TENCEL™</t>
  </si>
  <si>
    <t>WDR204</t>
  </si>
  <si>
    <t>Blusenkleid mit Bindegürtel</t>
  </si>
  <si>
    <t>WDRESS110</t>
  </si>
  <si>
    <t xml:space="preserve">Minikleid aus Schurwolle
</t>
  </si>
  <si>
    <t>WDR202</t>
  </si>
  <si>
    <t>WDR202A</t>
  </si>
  <si>
    <t>Polokleid mit D-Ring-Gürtel</t>
  </si>
  <si>
    <t>WDRESS111</t>
  </si>
  <si>
    <t>Taupe</t>
  </si>
  <si>
    <t>Tailliertes Midi-Kleid</t>
  </si>
  <si>
    <t>WDRESS113</t>
  </si>
  <si>
    <t>Utility-Leinenkleid</t>
  </si>
  <si>
    <t>WDRESS112</t>
  </si>
  <si>
    <t>Cardigan aus Cashmere</t>
  </si>
  <si>
    <t>7783</t>
  </si>
  <si>
    <t>Safran</t>
  </si>
  <si>
    <t>Cardigan aus leichtem Cashmere</t>
  </si>
  <si>
    <t>16767</t>
  </si>
  <si>
    <t>Cardigan aus Merinowolle</t>
  </si>
  <si>
    <t>14770</t>
  </si>
  <si>
    <t>Dunkeltürkis</t>
  </si>
  <si>
    <t>WKN200</t>
  </si>
  <si>
    <t>Cashmere Bomber Cardigan</t>
  </si>
  <si>
    <t>5782</t>
  </si>
  <si>
    <t>Hellgrau</t>
  </si>
  <si>
    <t>Cashmere Check Cardigan</t>
  </si>
  <si>
    <t>12760</t>
  </si>
  <si>
    <t>Magenta</t>
  </si>
  <si>
    <t>Extra Fine Merino Wool Bomber Jacke</t>
  </si>
  <si>
    <t>12852</t>
  </si>
  <si>
    <t>Extra Fine Merino Wool Bomber-Jacke</t>
  </si>
  <si>
    <t>12788</t>
  </si>
  <si>
    <t>Extra Fine Merino Wool Jacke</t>
  </si>
  <si>
    <t>12851</t>
  </si>
  <si>
    <t>Maxi-Cardigan aus Cashmere</t>
  </si>
  <si>
    <t>12763</t>
  </si>
  <si>
    <t>Relaxed Cardigan aus Cashmere</t>
  </si>
  <si>
    <t>14753</t>
  </si>
  <si>
    <t>Kamel</t>
  </si>
  <si>
    <t>Rippstrickpullover aus Cashmere</t>
  </si>
  <si>
    <t>3784</t>
  </si>
  <si>
    <t>Rosa</t>
  </si>
  <si>
    <t>Cashmere Check Pullover</t>
  </si>
  <si>
    <t>12761</t>
  </si>
  <si>
    <t>Crochet-Pullover aus Cashmere</t>
  </si>
  <si>
    <t>5781</t>
  </si>
  <si>
    <t>Crochet-Pullunder mit Cashmere</t>
  </si>
  <si>
    <t>WKNIT116</t>
  </si>
  <si>
    <t>Extra Fine Merino Wool Pullover</t>
  </si>
  <si>
    <t>14769</t>
  </si>
  <si>
    <t>Pullover aus Cashmere</t>
  </si>
  <si>
    <t>14754</t>
  </si>
  <si>
    <t>Pullover aus leichtem Cashmere</t>
  </si>
  <si>
    <t>16854</t>
  </si>
  <si>
    <t>WKN204</t>
  </si>
  <si>
    <t>Streifenpullover mit Mohair</t>
  </si>
  <si>
    <t>3792</t>
  </si>
  <si>
    <t>WKN202</t>
  </si>
  <si>
    <t>Relaxed Rollkragenpullover aus Merinowolle</t>
  </si>
  <si>
    <t>7787</t>
  </si>
  <si>
    <t>Rollkragenpullover aus Cashmere</t>
  </si>
  <si>
    <t>14859</t>
  </si>
  <si>
    <t>WKN201</t>
  </si>
  <si>
    <t>WKN203</t>
  </si>
  <si>
    <t>14755</t>
  </si>
  <si>
    <t>14756</t>
  </si>
  <si>
    <t>Pullover mit Cashmere</t>
  </si>
  <si>
    <t>WKNIT107</t>
  </si>
  <si>
    <t>WKNIT101</t>
  </si>
  <si>
    <t>V-Pullover aus Cashmere</t>
  </si>
  <si>
    <t>14858</t>
  </si>
  <si>
    <t>V-Pullover aus leichtem Cashmere</t>
  </si>
  <si>
    <t>16765</t>
  </si>
  <si>
    <t>14768</t>
  </si>
  <si>
    <t>PN057</t>
  </si>
  <si>
    <t>PN040</t>
  </si>
  <si>
    <t>PN048</t>
  </si>
  <si>
    <t>Gekürzte Mom-Jeans</t>
  </si>
  <si>
    <t>JN065</t>
  </si>
  <si>
    <t>Jeans-Culotte</t>
  </si>
  <si>
    <t>JN064</t>
  </si>
  <si>
    <t>Cargo-Hose</t>
  </si>
  <si>
    <t>WPANTS131</t>
  </si>
  <si>
    <t>WPA201</t>
  </si>
  <si>
    <t>WPA205</t>
  </si>
  <si>
    <t>Elegante Hose mit TENCEL™</t>
  </si>
  <si>
    <t>WPA208</t>
  </si>
  <si>
    <t>Extra Fine Merino Wool Hose</t>
  </si>
  <si>
    <t>12789</t>
  </si>
  <si>
    <t>WPA202</t>
  </si>
  <si>
    <t>High-Waist-Hose mit Bügelfalten</t>
  </si>
  <si>
    <t>WPA207</t>
  </si>
  <si>
    <t>Hose aus Leinen-Mix</t>
  </si>
  <si>
    <t>WPANTS130</t>
  </si>
  <si>
    <t>WPA204</t>
  </si>
  <si>
    <t>Jacquard Strickhose</t>
  </si>
  <si>
    <t>12853</t>
  </si>
  <si>
    <t>WPA203</t>
  </si>
  <si>
    <t>Leinenhose mit Bügelfalte</t>
  </si>
  <si>
    <t>WPANTS132</t>
  </si>
  <si>
    <t>Relaxed Hose aus Cashmere</t>
  </si>
  <si>
    <t>12764</t>
  </si>
  <si>
    <t>Schmale Hose mit TENCEL™</t>
  </si>
  <si>
    <t>WPA209</t>
  </si>
  <si>
    <t>Weite Hose aus Baumwolle</t>
  </si>
  <si>
    <t>WPANTS133</t>
  </si>
  <si>
    <t>Skirts</t>
  </si>
  <si>
    <t>High-Waist-Rock mit Zierfalten</t>
  </si>
  <si>
    <t>WSKIRT133</t>
  </si>
  <si>
    <t>Jeansrock in Midi-Länge</t>
  </si>
  <si>
    <t>WSK101</t>
  </si>
  <si>
    <t>WSK202</t>
  </si>
  <si>
    <t>Hellbraun</t>
  </si>
  <si>
    <t>Midi-Rock mit Zierfalten</t>
  </si>
  <si>
    <t>WSKIRT132</t>
  </si>
  <si>
    <t>WSK201</t>
  </si>
  <si>
    <t>Tweedrock in A-Linie</t>
  </si>
  <si>
    <t>WSK201A</t>
  </si>
  <si>
    <t>Langarmshirt aus Pima-Baumwolle</t>
  </si>
  <si>
    <t>TS051</t>
  </si>
  <si>
    <t>Pink</t>
  </si>
  <si>
    <t>WJERS143</t>
  </si>
  <si>
    <t>T-Shirt aus Baumwoll-Mix</t>
  </si>
  <si>
    <t>WJERS141</t>
  </si>
  <si>
    <t>WJERS142</t>
  </si>
  <si>
    <t>Top aus Baumwoll-Mix</t>
  </si>
  <si>
    <t>WJERS140</t>
  </si>
  <si>
    <t>V-Langarmshirt aus Pima-Baumwolle</t>
  </si>
  <si>
    <t>TS033</t>
  </si>
  <si>
    <t>TS031</t>
  </si>
  <si>
    <t>Product Price (UVP)</t>
  </si>
  <si>
    <t>MainVariantNumber</t>
  </si>
  <si>
    <t>Frontend Color [EN]</t>
  </si>
  <si>
    <t>Frontend Color [DE] - clean</t>
  </si>
  <si>
    <t>Image Front URL</t>
  </si>
  <si>
    <t>Image Back URL</t>
  </si>
  <si>
    <t>Image Body URL</t>
  </si>
  <si>
    <t>Image Detail URL</t>
  </si>
  <si>
    <t>Image Emotion URL</t>
  </si>
  <si>
    <t>Image Still URL</t>
  </si>
  <si>
    <t>Image Flat URL</t>
  </si>
  <si>
    <t>Image Extra URL</t>
  </si>
  <si>
    <t>Image Total URL</t>
  </si>
  <si>
    <t>Black</t>
  </si>
  <si>
    <t>https://iluxi-bilder.de/Front/14772-Black-Front.jpg</t>
  </si>
  <si>
    <t>https://iluxi-bilder.de/Back/14772-Black-Back.jpg</t>
  </si>
  <si>
    <t>https://iluxi-bilder.de/Body/14772-Black-Body.jpg</t>
  </si>
  <si>
    <t>https://iluxi-bilder.de/Detail/14772-Black-Detail.jpg</t>
  </si>
  <si>
    <t>https://iluxi-bilder.de/Emotion/14772-Black-Emotion.jpg</t>
  </si>
  <si>
    <t>https://iluxi-bilder.de/Still/14772-Black-Still.jpg</t>
  </si>
  <si>
    <t>https://iluxi-bilder.de/Flat/14772-Black-Flat.jpg</t>
  </si>
  <si>
    <t>https://iluxi-bilder.de/Extra/14772-Black-Extra.jpg</t>
  </si>
  <si>
    <t>https://iluxi-bilder.de/Total/14772-Black-Total.jpg</t>
  </si>
  <si>
    <t>Charcoal Melange</t>
  </si>
  <si>
    <t>https://iluxi-bilder.de/Front/14772-Charcoal_Melange-Front.jpg</t>
  </si>
  <si>
    <t>https://iluxi-bilder.de/Back/14772-Charcoal_Melange-Back.jpg</t>
  </si>
  <si>
    <t>https://iluxi-bilder.de/Body/14772-Charcoal_Melange-Body.jpg</t>
  </si>
  <si>
    <t>https://iluxi-bilder.de/Detail/14772-Charcoal_Melange-Detail.jpg</t>
  </si>
  <si>
    <t>https://iluxi-bilder.de/Emotion/14772-Charcoal_Melange-Emotion.jpg</t>
  </si>
  <si>
    <t>https://iluxi-bilder.de/Still/14772-Charcoal_Melange-Still.jpg</t>
  </si>
  <si>
    <t>https://iluxi-bilder.de/Flat/14772-Charcoal_Melange-Flat.jpg</t>
  </si>
  <si>
    <t>https://iluxi-bilder.de/Extra/14772-Charcoal_Melange-Extra.jpg</t>
  </si>
  <si>
    <t>https://iluxi-bilder.de/Total/14772-Charcoal_Melange-Total.jpg</t>
  </si>
  <si>
    <t>Platinum Grey Melange</t>
  </si>
  <si>
    <t>https://iluxi-bilder.de/Front/14772-Platinum_Grey_Melange-Front.jpg</t>
  </si>
  <si>
    <t>https://iluxi-bilder.de/Back/14772-Platinum_Grey_Melange-Back.jpg</t>
  </si>
  <si>
    <t>https://iluxi-bilder.de/Body/14772-Platinum_Grey_Melange-Body.jpg</t>
  </si>
  <si>
    <t>https://iluxi-bilder.de/Detail/14772-Platinum_Grey_Melange-Detail.jpg</t>
  </si>
  <si>
    <t>https://iluxi-bilder.de/Emotion/14772-Platinum_Grey_Melange-Emotion.jpg</t>
  </si>
  <si>
    <t>https://iluxi-bilder.de/Still/14772-Platinum_Grey_Melange-Still.jpg</t>
  </si>
  <si>
    <t>https://iluxi-bilder.de/Flat/14772-Platinum_Grey_Melange-Flat.jpg</t>
  </si>
  <si>
    <t>https://iluxi-bilder.de/Extra/14772-Platinum_Grey_Melange-Extra.jpg</t>
  </si>
  <si>
    <t>https://iluxi-bilder.de/Total/14772-Platinum_Grey_Melange-Total.jpg</t>
  </si>
  <si>
    <t>Navy</t>
  </si>
  <si>
    <t>https://iluxi-bilder.de/Front/14772-Navy-Front.jpg</t>
  </si>
  <si>
    <t>https://iluxi-bilder.de/Back/14772-Navy-Back.jpg</t>
  </si>
  <si>
    <t>https://iluxi-bilder.de/Body/14772-Navy-Body.jpg</t>
  </si>
  <si>
    <t>https://iluxi-bilder.de/Detail/14772-Navy-Detail.jpg</t>
  </si>
  <si>
    <t>https://iluxi-bilder.de/Emotion/14772-Navy-Emotion.jpg</t>
  </si>
  <si>
    <t>https://iluxi-bilder.de/Still/14772-Navy-Still.jpg</t>
  </si>
  <si>
    <t>https://iluxi-bilder.de/Flat/14772-Navy-Flat.jpg</t>
  </si>
  <si>
    <t>https://iluxi-bilder.de/Extra/14772-Navy-Extra.jpg</t>
  </si>
  <si>
    <t>https://iluxi-bilder.de/Total/14772-Navy-Total.jpg</t>
  </si>
  <si>
    <t>Denim Blue Melange</t>
  </si>
  <si>
    <t>https://iluxi-bilder.de/Front/14772-Denim_Blue_Melange-Front.jpg</t>
  </si>
  <si>
    <t>https://iluxi-bilder.de/Back/14772-Denim_Blue_Melange-Back.jpg</t>
  </si>
  <si>
    <t>https://iluxi-bilder.de/Body/14772-Denim_Blue_Melange-Body.jpg</t>
  </si>
  <si>
    <t>https://iluxi-bilder.de/Detail/14772-Denim_Blue_Melange-Detail.jpg</t>
  </si>
  <si>
    <t>https://iluxi-bilder.de/Emotion/14772-Denim_Blue_Melange-Emotion.jpg</t>
  </si>
  <si>
    <t>https://iluxi-bilder.de/Still/14772-Denim_Blue_Melange-Still.jpg</t>
  </si>
  <si>
    <t>https://iluxi-bilder.de/Flat/14772-Denim_Blue_Melange-Flat.jpg</t>
  </si>
  <si>
    <t>https://iluxi-bilder.de/Extra/14772-Denim_Blue_Melange-Extra.jpg</t>
  </si>
  <si>
    <t>https://iluxi-bilder.de/Total/14772-Denim_Blue_Melange-Total.jpg</t>
  </si>
  <si>
    <t>Paprika Melange</t>
  </si>
  <si>
    <t>https://iluxi-bilder.de/Front/14772-Paprika_Melange-Front.jpg</t>
  </si>
  <si>
    <t>https://iluxi-bilder.de/Back/14772-Paprika_Melange-Back.jpg</t>
  </si>
  <si>
    <t>https://iluxi-bilder.de/Body/14772-Paprika_Melange-Body.jpg</t>
  </si>
  <si>
    <t>https://iluxi-bilder.de/Detail/14772-Paprika_Melange-Detail.jpg</t>
  </si>
  <si>
    <t>https://iluxi-bilder.de/Emotion/14772-Paprika_Melange-Emotion.jpg</t>
  </si>
  <si>
    <t>https://iluxi-bilder.de/Still/14772-Paprika_Melange-Still.jpg</t>
  </si>
  <si>
    <t>https://iluxi-bilder.de/Flat/14772-Paprika_Melange-Flat.jpg</t>
  </si>
  <si>
    <t>https://iluxi-bilder.de/Extra/14772-Paprika_Melange-Extra.jpg</t>
  </si>
  <si>
    <t>https://iluxi-bilder.de/Total/14772-Paprika_Melange-Total.jpg</t>
  </si>
  <si>
    <t>Petrol Blue Melange</t>
  </si>
  <si>
    <t>https://iluxi-bilder.de/Front/14772-Petrol_Blue_Melange-Front.jpg</t>
  </si>
  <si>
    <t>https://iluxi-bilder.de/Back/14772-Petrol_Blue_Melange-Back.jpg</t>
  </si>
  <si>
    <t>https://iluxi-bilder.de/Body/14772-Petrol_Blue_Melange-Body.jpg</t>
  </si>
  <si>
    <t>https://iluxi-bilder.de/Detail/14772-Petrol_Blue_Melange-Detail.jpg</t>
  </si>
  <si>
    <t>https://iluxi-bilder.de/Emotion/14772-Petrol_Blue_Melange-Emotion.jpg</t>
  </si>
  <si>
    <t>https://iluxi-bilder.de/Still/14772-Petrol_Blue_Melange-Still.jpg</t>
  </si>
  <si>
    <t>https://iluxi-bilder.de/Flat/14772-Petrol_Blue_Melange-Flat.jpg</t>
  </si>
  <si>
    <t>https://iluxi-bilder.de/Extra/14772-Petrol_Blue_Melange-Extra.jpg</t>
  </si>
  <si>
    <t>https://iluxi-bilder.de/Total/14772-Petrol_Blue_Melange-Total.jpg</t>
  </si>
  <si>
    <t>https://iluxi-bilder.de/AW24/Front/14772-Beige_Melange-Front.jpg</t>
  </si>
  <si>
    <t>https://iluxi-bilder.de/AW24/Back/14772-Beige_Melange-Back.jpg</t>
  </si>
  <si>
    <t>https://iluxi-bilder.de/AW24/Body/14772-Beige_Melange-Body.jpg</t>
  </si>
  <si>
    <t>https://iluxi-bilder.de/AW24/Detail/14772-Beige_Melange-Detail.jpg</t>
  </si>
  <si>
    <t>https://iluxi-bilder.de/AW24/Emotion/14772-Beige_Melange-Emotion.jpg</t>
  </si>
  <si>
    <t>https://iluxi-bilder.de/AW24/Still/14772-Beige_Melange-Still.jpg</t>
  </si>
  <si>
    <t>https://iluxi-bilder.de/AW24/Flat/14772-Beige_Melange-Flat.jpg</t>
  </si>
  <si>
    <t>https://iluxi-bilder.de/AW24/Extra/14772-Beige_Melange-Extra.jpg</t>
  </si>
  <si>
    <t>https://iluxi-bilder.de/AW24/Total/14772-Beige_Melange-Total.jpg</t>
  </si>
  <si>
    <t>https://iluxi-bilder.de/Front/14773-Black-Front.jpg</t>
  </si>
  <si>
    <t>https://iluxi-bilder.de/Back/14773-Black-Back.jpg</t>
  </si>
  <si>
    <t>https://iluxi-bilder.de/Body/14773-Black-Body.jpg</t>
  </si>
  <si>
    <t>https://iluxi-bilder.de/Detail/14773-Black-Detail.jpg</t>
  </si>
  <si>
    <t>https://iluxi-bilder.de/Emotion/14773-Black-Emotion.jpg</t>
  </si>
  <si>
    <t>https://iluxi-bilder.de/Still/14773-Black-Still.jpg</t>
  </si>
  <si>
    <t>https://iluxi-bilder.de/Flat/14773-Black-Flat.jpg</t>
  </si>
  <si>
    <t>https://iluxi-bilder.de/Extra/14773-Black-Extra.jpg</t>
  </si>
  <si>
    <t>https://iluxi-bilder.de/Total/14773-Black-Total.jpg</t>
  </si>
  <si>
    <t>https://iluxi-bilder.de/Front/14773-Charcoal_Melange-Front.jpg</t>
  </si>
  <si>
    <t>https://iluxi-bilder.de/Back/14773-Charcoal_Melange-Back.jpg</t>
  </si>
  <si>
    <t>https://iluxi-bilder.de/Body/14773-Charcoal_Melange-Body.jpg</t>
  </si>
  <si>
    <t>https://iluxi-bilder.de/Detail/14773-Charcoal_Melange-Detail.jpg</t>
  </si>
  <si>
    <t>https://iluxi-bilder.de/Emotion/14773-Charcoal_Melange-Emotion.jpg</t>
  </si>
  <si>
    <t>https://iluxi-bilder.de/Still/14773-Charcoal_Melange-Still.jpg</t>
  </si>
  <si>
    <t>https://iluxi-bilder.de/Flat/14773-Charcoal_Melange-Flat.jpg</t>
  </si>
  <si>
    <t>https://iluxi-bilder.de/Extra/14773-Charcoal_Melange-Extra.jpg</t>
  </si>
  <si>
    <t>https://iluxi-bilder.de/Total/14773-Charcoal_Melange-Total.jpg</t>
  </si>
  <si>
    <t>https://iluxi-bilder.de/Front/14773-Platinum_Grey_Melange-Front.jpg</t>
  </si>
  <si>
    <t>https://iluxi-bilder.de/Back/14773-Platinum_Grey_Melange-Back.jpg</t>
  </si>
  <si>
    <t>https://iluxi-bilder.de/Body/14773-Platinum_Grey_Melange-Body.jpg</t>
  </si>
  <si>
    <t>https://iluxi-bilder.de/Detail/14773-Platinum_Grey_Melange-Detail.jpg</t>
  </si>
  <si>
    <t>https://iluxi-bilder.de/Emotion/14773-Platinum_Grey_Melange-Emotion.jpg</t>
  </si>
  <si>
    <t>https://iluxi-bilder.de/Still/14773-Platinum_Grey_Melange-Still.jpg</t>
  </si>
  <si>
    <t>https://iluxi-bilder.de/Flat/14773-Platinum_Grey_Melange-Flat.jpg</t>
  </si>
  <si>
    <t>https://iluxi-bilder.de/Extra/14773-Platinum_Grey_Melange-Extra.jpg</t>
  </si>
  <si>
    <t>https://iluxi-bilder.de/Total/14773-Platinum_Grey_Melange-Total.jpg</t>
  </si>
  <si>
    <t>https://iluxi-bilder.de/Front/14773-Navy-Front.jpg</t>
  </si>
  <si>
    <t>https://iluxi-bilder.de/Back/14773-Navy-Back.jpg</t>
  </si>
  <si>
    <t>https://iluxi-bilder.de/Body/14773-Navy-Body.jpg</t>
  </si>
  <si>
    <t>https://iluxi-bilder.de/Detail/14773-Navy-Detail.jpg</t>
  </si>
  <si>
    <t>https://iluxi-bilder.de/Emotion/14773-Navy-Emotion.jpg</t>
  </si>
  <si>
    <t>https://iluxi-bilder.de/Still/14773-Navy-Still.jpg</t>
  </si>
  <si>
    <t>https://iluxi-bilder.de/Flat/14773-Navy-Flat.jpg</t>
  </si>
  <si>
    <t>https://iluxi-bilder.de/Extra/14773-Navy-Extra.jpg</t>
  </si>
  <si>
    <t>https://iluxi-bilder.de/Total/14773-Navy-Total.jpg</t>
  </si>
  <si>
    <t>https://iluxi-bilder.de/Front/14773-Denim_Blue_Melange-Front.jpg</t>
  </si>
  <si>
    <t>https://iluxi-bilder.de/Back/14773-Denim_Blue_Melange-Back.jpg</t>
  </si>
  <si>
    <t>https://iluxi-bilder.de/Body/14773-Denim_Blue_Melange-Body.jpg</t>
  </si>
  <si>
    <t>https://iluxi-bilder.de/Detail/14773-Denim_Blue_Melange-Detail.jpg</t>
  </si>
  <si>
    <t>https://iluxi-bilder.de/Emotion/14773-Denim_Blue_Melange-Emotion.jpg</t>
  </si>
  <si>
    <t>https://iluxi-bilder.de/Still/14773-Denim_Blue_Melange-Still.jpg</t>
  </si>
  <si>
    <t>https://iluxi-bilder.de/Flat/14773-Denim_Blue_Melange-Flat.jpg</t>
  </si>
  <si>
    <t>https://iluxi-bilder.de/Extra/14773-Denim_Blue_Melange-Extra.jpg</t>
  </si>
  <si>
    <t>https://iluxi-bilder.de/Total/14773-Denim_Blue_Melange-Total.jpg</t>
  </si>
  <si>
    <t>https://iluxi-bilder.de/Front/14773-Paprika_Melange-Front.jpg</t>
  </si>
  <si>
    <t>https://iluxi-bilder.de/Back/14773-Paprika_Melange-Back.jpg</t>
  </si>
  <si>
    <t>https://iluxi-bilder.de/Body/14773-Paprika_Melange-Body.jpg</t>
  </si>
  <si>
    <t>https://iluxi-bilder.de/Detail/14773-Paprika_Melange-Detail.jpg</t>
  </si>
  <si>
    <t>https://iluxi-bilder.de/Emotion/14773-Paprika_Melange-Emotion.jpg</t>
  </si>
  <si>
    <t>https://iluxi-bilder.de/Still/14773-Paprika_Melange-Still.jpg</t>
  </si>
  <si>
    <t>https://iluxi-bilder.de/Flat/14773-Paprika_Melange-Flat.jpg</t>
  </si>
  <si>
    <t>https://iluxi-bilder.de/Extra/14773-Paprika_Melange-Extra.jpg</t>
  </si>
  <si>
    <t>https://iluxi-bilder.de/Total/14773-Paprika_Melange-Total.jpg</t>
  </si>
  <si>
    <t>https://iluxi-bilder.de/Front/14773-Petrol_Blue_Melange-Front.jpg</t>
  </si>
  <si>
    <t>https://iluxi-bilder.de/Back/14773-Petrol_Blue_Melange-Back.jpg</t>
  </si>
  <si>
    <t>https://iluxi-bilder.de/Body/14773-Petrol_Blue_Melange-Body.jpg</t>
  </si>
  <si>
    <t>https://iluxi-bilder.de/Detail/14773-Petrol_Blue_Melange-Detail.jpg</t>
  </si>
  <si>
    <t>https://iluxi-bilder.de/Emotion/14773-Petrol_Blue_Melange-Emotion.jpg</t>
  </si>
  <si>
    <t>https://iluxi-bilder.de/Still/14773-Petrol_Blue_Melange-Still.jpg</t>
  </si>
  <si>
    <t>https://iluxi-bilder.de/Flat/14773-Petrol_Blue_Melange-Flat.jpg</t>
  </si>
  <si>
    <t>https://iluxi-bilder.de/Extra/14773-Petrol_Blue_Melange-Extra.jpg</t>
  </si>
  <si>
    <t>https://iluxi-bilder.de/Total/14773-Petrol_Blue_Melange-Total.jpg</t>
  </si>
  <si>
    <t>Light Brown Melange</t>
  </si>
  <si>
    <t>https://iluxi-bilder.de/AW24/Front/14773-Light_Brown_Melange-Front.jpg</t>
  </si>
  <si>
    <t>https://iluxi-bilder.de/AW24/Back/14773-Light_Brown_Melange-Back.jpg</t>
  </si>
  <si>
    <t>https://iluxi-bilder.de/AW24/Body/14773-Light_Brown_Melange-Body.jpg</t>
  </si>
  <si>
    <t>https://iluxi-bilder.de/AW24/Detail/14773-Light_Brown_Melange-Detail.jpg</t>
  </si>
  <si>
    <t>https://iluxi-bilder.de/AW24/Emotion/14773-Light_Brown_Melange-Emotion.jpg</t>
  </si>
  <si>
    <t>https://iluxi-bilder.de/AW24/Still/14773-Light_Brown_Melange-Still.jpg</t>
  </si>
  <si>
    <t>https://iluxi-bilder.de/AW24/Flat/14773-Light_Brown_Melange-Flat.jpg</t>
  </si>
  <si>
    <t>https://iluxi-bilder.de/AW24/Extra/14773-Light_Brown_Melange-Extra.jpg</t>
  </si>
  <si>
    <t>https://iluxi-bilder.de/AW24/Total/14773-Light_Brown_Melange-Total.jpg</t>
  </si>
  <si>
    <t>Sky Blue Melange</t>
  </si>
  <si>
    <t>https://iluxi-bilder.de/AW24/Front/14773-Sky_Blue_Melange-Front.jpg</t>
  </si>
  <si>
    <t>https://iluxi-bilder.de/AW24/Back/14773-Sky_Blue_Melange-Back.jpg</t>
  </si>
  <si>
    <t>https://iluxi-bilder.de/AW24/Body/14773-Sky_Blue_Melange-Body.jpg</t>
  </si>
  <si>
    <t>https://iluxi-bilder.de/AW24/Detail/14773-Sky_Blue_Melange-Detail.jpg</t>
  </si>
  <si>
    <t>https://iluxi-bilder.de/AW24/Emotion/14773-Sky_Blue_Melange-Emotion.jpg</t>
  </si>
  <si>
    <t>https://iluxi-bilder.de/AW24/Still/14773-Sky_Blue_Melange-Still.jpg</t>
  </si>
  <si>
    <t>https://iluxi-bilder.de/AW24/Flat/14773-Sky_Blue_Melange-Flat.jpg</t>
  </si>
  <si>
    <t>https://iluxi-bilder.de/AW24/Extra/14773-Sky_Blue_Melange-Extra.jpg</t>
  </si>
  <si>
    <t>https://iluxi-bilder.de/AW24/Total/14773-Sky_Blue_Melange-Total.jpg</t>
  </si>
  <si>
    <t>https://iluxi-bilder.de/Front/14774-Black-Front.jpg</t>
  </si>
  <si>
    <t>https://iluxi-bilder.de/Back/14774-Black-Back.jpg</t>
  </si>
  <si>
    <t>https://iluxi-bilder.de/Body/14774-Black-Body.jpg</t>
  </si>
  <si>
    <t>https://iluxi-bilder.de/Detail/14774-Black-Detail.jpg</t>
  </si>
  <si>
    <t>https://iluxi-bilder.de/Emotion/14774-Black-Emotion.jpg</t>
  </si>
  <si>
    <t>https://iluxi-bilder.de/Still/14774-Black-Still.jpg</t>
  </si>
  <si>
    <t>https://iluxi-bilder.de/Flat/14774-Black-Flat.jpg</t>
  </si>
  <si>
    <t>https://iluxi-bilder.de/Extra/14774-Black-Extra.jpg</t>
  </si>
  <si>
    <t>https://iluxi-bilder.de/Total/14774-Black-Total.jpg</t>
  </si>
  <si>
    <t>https://iluxi-bilder.de/Front/14774-Navy-Front.jpg</t>
  </si>
  <si>
    <t>https://iluxi-bilder.de/Back/14774-Navy-Back.jpg</t>
  </si>
  <si>
    <t>https://iluxi-bilder.de/Body/14774-Navy-Body.jpg</t>
  </si>
  <si>
    <t>https://iluxi-bilder.de/Detail/14774-Navy-Detail.jpg</t>
  </si>
  <si>
    <t>https://iluxi-bilder.de/Emotion/14774-Navy-Emotion.jpg</t>
  </si>
  <si>
    <t>https://iluxi-bilder.de/Still/14774-Navy-Still.jpg</t>
  </si>
  <si>
    <t>https://iluxi-bilder.de/Flat/14774-Navy-Flat.jpg</t>
  </si>
  <si>
    <t>https://iluxi-bilder.de/Extra/14774-Navy-Extra.jpg</t>
  </si>
  <si>
    <t>https://iluxi-bilder.de/Total/14774-Navy-Total.jpg</t>
  </si>
  <si>
    <t>https://iluxi-bilder.de/Front/14774-Platinum_Grey_Melange-Front.jpg</t>
  </si>
  <si>
    <t>https://iluxi-bilder.de/Back/14774-Platinum_Grey_Melange-Back.jpg</t>
  </si>
  <si>
    <t>https://iluxi-bilder.de/Body/14774-Platinum_Grey_Melange-Body.jpg</t>
  </si>
  <si>
    <t>https://iluxi-bilder.de/Detail/14774-Platinum_Grey_Melange-Detail.jpg</t>
  </si>
  <si>
    <t>https://iluxi-bilder.de/Emotion/14774-Platinum_Grey_Melange-Emotion.jpg</t>
  </si>
  <si>
    <t>https://iluxi-bilder.de/Still/14774-Platinum_Grey_Melange-Still.jpg</t>
  </si>
  <si>
    <t>https://iluxi-bilder.de/Flat/14774-Platinum_Grey_Melange-Flat.jpg</t>
  </si>
  <si>
    <t>https://iluxi-bilder.de/Extra/14774-Platinum_Grey_Melange-Extra.jpg</t>
  </si>
  <si>
    <t>https://iluxi-bilder.de/Total/14774-Platinum_Grey_Melange-Total.jpg</t>
  </si>
  <si>
    <t>https://iluxi-bilder.de/Front/14775-Charcoal_Melange-Front.jpg</t>
  </si>
  <si>
    <t>https://iluxi-bilder.de/Back/14775-Charcoal_Melange-Back.jpg</t>
  </si>
  <si>
    <t>https://iluxi-bilder.de/Body/14775-Charcoal_Melange-Body.jpg</t>
  </si>
  <si>
    <t>https://iluxi-bilder.de/Detail/14775-Charcoal_Melange-Detail.jpg</t>
  </si>
  <si>
    <t>https://iluxi-bilder.de/Emotion/14775-Charcoal_Melange-Emotion.jpg</t>
  </si>
  <si>
    <t>https://iluxi-bilder.de/Still/14775-Charcoal_Melange-Still.jpg</t>
  </si>
  <si>
    <t>https://iluxi-bilder.de/Flat/14775-Charcoal_Melange-Flat.jpg</t>
  </si>
  <si>
    <t>https://iluxi-bilder.de/Extra/14775-Charcoal_Melange-Extra.jpg</t>
  </si>
  <si>
    <t>https://iluxi-bilder.de/Total/14775-Charcoal_Melange-Total.jpg</t>
  </si>
  <si>
    <t>Midnight Blue</t>
  </si>
  <si>
    <t>https://iluxi-bilder.de/Front/14775-Midnight_Blue-Front.jpg</t>
  </si>
  <si>
    <t>https://iluxi-bilder.de/Back/14775-Midnight_Blue-Back.jpg</t>
  </si>
  <si>
    <t>https://iluxi-bilder.de/Body/14775-Midnight_Blue-Body.jpg</t>
  </si>
  <si>
    <t>https://iluxi-bilder.de/Detail/14775-Midnight_Blue-Detail.jpg</t>
  </si>
  <si>
    <t>https://iluxi-bilder.de/Emotion/14775-Midnight_Blue-Emotion.jpg</t>
  </si>
  <si>
    <t>https://iluxi-bilder.de/Still/14775-Midnight_Blue-Still.jpg</t>
  </si>
  <si>
    <t>https://iluxi-bilder.de/Flat/14775-Midnight_Blue-Flat.jpg</t>
  </si>
  <si>
    <t>https://iluxi-bilder.de/Extra/14775-Midnight_Blue-Extra.jpg</t>
  </si>
  <si>
    <t>https://iluxi-bilder.de/Total/14775-Midnight_Blue-Total.jpg</t>
  </si>
  <si>
    <t>Emerald Green</t>
  </si>
  <si>
    <t>https://iluxi-bilder.de/Front/14753-Emerald_Green-Front.jpg</t>
  </si>
  <si>
    <t>https://iluxi-bilder.de/Back/14753-Emerald_Green-Back.jpg</t>
  </si>
  <si>
    <t>https://iluxi-bilder.de/Body/14753-Emerald_Green-Body.jpg</t>
  </si>
  <si>
    <t>https://iluxi-bilder.de/Detail/14753-Emerald_Green-Detail.jpg</t>
  </si>
  <si>
    <t>https://iluxi-bilder.de/Emotion/14753-Emerald_Green-Emotion.jpg</t>
  </si>
  <si>
    <t>https://iluxi-bilder.de/Still/14753-Emerald_Green-Still.jpg</t>
  </si>
  <si>
    <t>https://iluxi-bilder.de/Flat/14753-Emerald_Green-Flat.jpg</t>
  </si>
  <si>
    <t>https://iluxi-bilder.de/Extra/14753-Emerald_Green-Extra.jpg</t>
  </si>
  <si>
    <t>https://iluxi-bilder.de/Total/14753-Emerald_Green-Total.jpg</t>
  </si>
  <si>
    <t>https://iluxi-bilder.de/Front/14753-Navy-Front.jpg</t>
  </si>
  <si>
    <t>https://iluxi-bilder.de/Back/14753-Navy-Back.jpg</t>
  </si>
  <si>
    <t>https://iluxi-bilder.de/Body/14753-Navy-Body.jpg</t>
  </si>
  <si>
    <t>https://iluxi-bilder.de/Detail/14753-Navy-Detail.jpg</t>
  </si>
  <si>
    <t>https://iluxi-bilder.de/Emotion/14753-Navy-Emotion.jpg</t>
  </si>
  <si>
    <t>https://iluxi-bilder.de/Still/14753-Navy-Still.jpg</t>
  </si>
  <si>
    <t>https://iluxi-bilder.de/Flat/14753-Navy-Flat.jpg</t>
  </si>
  <si>
    <t>https://iluxi-bilder.de/Extra/14753-Navy-Extra.jpg</t>
  </si>
  <si>
    <t>https://iluxi-bilder.de/Total/14753-Navy-Total.jpg</t>
  </si>
  <si>
    <t>https://iluxi-bilder.de/Front/14753-Platinum_Grey_Melange-Front.jpg</t>
  </si>
  <si>
    <t>https://iluxi-bilder.de/Back/14753-Platinum_Grey_Melange-Back.jpg</t>
  </si>
  <si>
    <t>https://iluxi-bilder.de/Body/14753-Platinum_Grey_Melange-Body.jpg</t>
  </si>
  <si>
    <t>https://iluxi-bilder.de/Detail/14753-Platinum_Grey_Melange-Detail.jpg</t>
  </si>
  <si>
    <t>https://iluxi-bilder.de/Emotion/14753-Platinum_Grey_Melange-Emotion.jpg</t>
  </si>
  <si>
    <t>https://iluxi-bilder.de/Still/14753-Platinum_Grey_Melange-Still.jpg</t>
  </si>
  <si>
    <t>https://iluxi-bilder.de/Flat/14753-Platinum_Grey_Melange-Flat.jpg</t>
  </si>
  <si>
    <t>https://iluxi-bilder.de/Extra/14753-Platinum_Grey_Melange-Extra.jpg</t>
  </si>
  <si>
    <t>https://iluxi-bilder.de/Total/14753-Platinum_Grey_Melange-Total.jpg</t>
  </si>
  <si>
    <t>Camel Melange</t>
  </si>
  <si>
    <t>https://iluxi-bilder.de/Front/14753-Camel_Melange-Front.jpg</t>
  </si>
  <si>
    <t>https://iluxi-bilder.de/Back/14753-Camel_Melange-Back.jpg</t>
  </si>
  <si>
    <t>https://iluxi-bilder.de/Body/14753-Camel_Melange-Body.jpg</t>
  </si>
  <si>
    <t>https://iluxi-bilder.de/Detail/14753-Camel_Melange-Detail.jpg</t>
  </si>
  <si>
    <t>https://iluxi-bilder.de/Emotion/14753-Camel_Melange-Emotion.jpg</t>
  </si>
  <si>
    <t>https://iluxi-bilder.de/Still/14753-Camel_Melange-Still.jpg</t>
  </si>
  <si>
    <t>https://iluxi-bilder.de/Flat/14753-Camel_Melange-Flat.jpg</t>
  </si>
  <si>
    <t>https://iluxi-bilder.de/Extra/14753-Camel_Melange-Extra.jpg</t>
  </si>
  <si>
    <t>https://iluxi-bilder.de/Total/14753-Camel_Melange-Total.jpg</t>
  </si>
  <si>
    <t>https://iluxi-bilder.de/Front/14754-Emerald_Green-Front.jpg</t>
  </si>
  <si>
    <t>https://iluxi-bilder.de/Back/14754-Emerald_Green-Back.jpg</t>
  </si>
  <si>
    <t>https://iluxi-bilder.de/Body/14754-Emerald_Green-Body.jpg</t>
  </si>
  <si>
    <t>https://iluxi-bilder.de/Detail/14754-Emerald_Green-Detail.jpg</t>
  </si>
  <si>
    <t>https://iluxi-bilder.de/Emotion/14754-Emerald_Green-Emotion.jpg</t>
  </si>
  <si>
    <t>https://iluxi-bilder.de/Still/14754-Emerald_Green-Still.jpg</t>
  </si>
  <si>
    <t>https://iluxi-bilder.de/Flat/14754-Emerald_Green-Flat.jpg</t>
  </si>
  <si>
    <t>https://iluxi-bilder.de/Extra/14754-Emerald_Green-Extra.jpg</t>
  </si>
  <si>
    <t>https://iluxi-bilder.de/Total/14754-Emerald_Green-Total.jpg</t>
  </si>
  <si>
    <t>https://iluxi-bilder.de/Front/14754-Navy-Front.jpg</t>
  </si>
  <si>
    <t>https://iluxi-bilder.de/Back/14754-Navy-Back.jpg</t>
  </si>
  <si>
    <t>https://iluxi-bilder.de/Body/14754-Navy-Body.jpg</t>
  </si>
  <si>
    <t>https://iluxi-bilder.de/Detail/14754-Navy-Detail.jpg</t>
  </si>
  <si>
    <t>https://iluxi-bilder.de/Emotion/14754-Navy-Emotion.jpg</t>
  </si>
  <si>
    <t>https://iluxi-bilder.de/Still/14754-Navy-Still.jpg</t>
  </si>
  <si>
    <t>https://iluxi-bilder.de/Flat/14754-Navy-Flat.jpg</t>
  </si>
  <si>
    <t>https://iluxi-bilder.de/Extra/14754-Navy-Extra.jpg</t>
  </si>
  <si>
    <t>https://iluxi-bilder.de/Total/14754-Navy-Total.jpg</t>
  </si>
  <si>
    <t>Dark Fuchsia</t>
  </si>
  <si>
    <t>https://iluxi-bilder.de/Front/14754-Dark_Fuchsia-Front.jpg</t>
  </si>
  <si>
    <t>https://iluxi-bilder.de/Back/14754-Dark_Fuchsia-Back.jpg</t>
  </si>
  <si>
    <t>https://iluxi-bilder.de/Body/14754-Dark_Fuchsia-Body.jpg</t>
  </si>
  <si>
    <t>https://iluxi-bilder.de/Detail/14754-Dark_Fuchsia-Detail.jpg</t>
  </si>
  <si>
    <t>https://iluxi-bilder.de/Emotion/14754-Dark_Fuchsia-Emotion.jpg</t>
  </si>
  <si>
    <t>https://iluxi-bilder.de/Still/14754-Dark_Fuchsia-Still.jpg</t>
  </si>
  <si>
    <t>https://iluxi-bilder.de/Flat/14754-Dark_Fuchsia-Flat.jpg</t>
  </si>
  <si>
    <t>https://iluxi-bilder.de/Extra/14754-Dark_Fuchsia-Extra.jpg</t>
  </si>
  <si>
    <t>https://iluxi-bilder.de/Total/14754-Dark_Fuchsia-Total.jpg</t>
  </si>
  <si>
    <t>Cherry Red</t>
  </si>
  <si>
    <t>https://iluxi-bilder.de/Front/14754-Cherry_Red-Front.jpg</t>
  </si>
  <si>
    <t>https://iluxi-bilder.de/Back/14754-Cherry_Red-Back.jpg</t>
  </si>
  <si>
    <t>https://iluxi-bilder.de/Body/14754-Cherry_Red-Body.jpg</t>
  </si>
  <si>
    <t>https://iluxi-bilder.de/Detail/14754-Cherry_Red-Detail.jpg</t>
  </si>
  <si>
    <t>https://iluxi-bilder.de/Emotion/14754-Cherry_Red-Emotion.jpg</t>
  </si>
  <si>
    <t>https://iluxi-bilder.de/Still/14754-Cherry_Red-Still.jpg</t>
  </si>
  <si>
    <t>https://iluxi-bilder.de/Flat/14754-Cherry_Red-Flat.jpg</t>
  </si>
  <si>
    <t>https://iluxi-bilder.de/Extra/14754-Cherry_Red-Extra.jpg</t>
  </si>
  <si>
    <t>https://iluxi-bilder.de/Total/14754-Cherry_Red-Total.jpg</t>
  </si>
  <si>
    <t>Winter White</t>
  </si>
  <si>
    <t>https://iluxi-bilder.de/Front/14754-Winter_White-Front.jpg</t>
  </si>
  <si>
    <t>https://iluxi-bilder.de/Back/14754-Winter_White-Back.jpg</t>
  </si>
  <si>
    <t>https://iluxi-bilder.de/Body/14754-Winter_White-Body.jpg</t>
  </si>
  <si>
    <t>https://iluxi-bilder.de/Detail/14754-Winter_White-Detail.jpg</t>
  </si>
  <si>
    <t>https://iluxi-bilder.de/Emotion/14754-Winter_White-Emotion.jpg</t>
  </si>
  <si>
    <t>https://iluxi-bilder.de/Still/14754-Winter_White-Still.jpg</t>
  </si>
  <si>
    <t>https://iluxi-bilder.de/Flat/14754-Winter_White-Flat.jpg</t>
  </si>
  <si>
    <t>https://iluxi-bilder.de/Extra/14754-Winter_White-Extra.jpg</t>
  </si>
  <si>
    <t>https://iluxi-bilder.de/Total/14754-Winter_White-Total.jpg</t>
  </si>
  <si>
    <t>https://iluxi-bilder.de/Front/14754-Camel_Melange-Front.jpg</t>
  </si>
  <si>
    <t>https://iluxi-bilder.de/Back/14754-Camel_Melange-Back.jpg</t>
  </si>
  <si>
    <t>https://iluxi-bilder.de/Body/14754-Camel_Melange-Body.jpg</t>
  </si>
  <si>
    <t>https://iluxi-bilder.de/Detail/14754-Camel_Melange-Detail.jpg</t>
  </si>
  <si>
    <t>https://iluxi-bilder.de/Emotion/14754-Camel_Melange-Emotion.jpg</t>
  </si>
  <si>
    <t>https://iluxi-bilder.de/Still/14754-Camel_Melange-Still.jpg</t>
  </si>
  <si>
    <t>https://iluxi-bilder.de/Flat/14754-Camel_Melange-Flat.jpg</t>
  </si>
  <si>
    <t>https://iluxi-bilder.de/Extra/14754-Camel_Melange-Extra.jpg</t>
  </si>
  <si>
    <t>https://iluxi-bilder.de/Total/14754-Camel_Melange-Total.jpg</t>
  </si>
  <si>
    <t>Off White</t>
  </si>
  <si>
    <t>https://iluxi-bilder.de/Front/14754-Off_White-Front.jpg</t>
  </si>
  <si>
    <t>https://iluxi-bilder.de/Back/14754-Off_White-Back.jpg</t>
  </si>
  <si>
    <t>https://iluxi-bilder.de/Body/14754-Off_White-Body.jpg</t>
  </si>
  <si>
    <t>https://iluxi-bilder.de/Detail/14754-Off_White-Detail.jpg</t>
  </si>
  <si>
    <t>https://iluxi-bilder.de/Emotion/14754-Off_White-Emotion.jpg</t>
  </si>
  <si>
    <t>https://iluxi-bilder.de/Still/14754-Off_White-Still.jpg</t>
  </si>
  <si>
    <t>https://iluxi-bilder.de/Flat/14754-Off_White-Flat.jpg</t>
  </si>
  <si>
    <t>https://iluxi-bilder.de/Extra/14754-Off_White-Extra.jpg</t>
  </si>
  <si>
    <t>https://iluxi-bilder.de/Total/14754-Off_White-Total.jpg</t>
  </si>
  <si>
    <t>https://iluxi-bilder.de/AW24/Front/14754-Charcoal_Melange-Front.jpg</t>
  </si>
  <si>
    <t>https://iluxi-bilder.de/AW24/Back/14754-Charcoal_Melange-Back.jpg</t>
  </si>
  <si>
    <t>https://iluxi-bilder.de/AW24/Body/14754-Charcoal_Melange-Body.jpg</t>
  </si>
  <si>
    <t>https://iluxi-bilder.de/AW24/Detail/14754-Charcoal_Melange-Detail.jpg</t>
  </si>
  <si>
    <t>https://iluxi-bilder.de/AW24/Emotion/14754-Charcoal_Melange-Emotion.jpg</t>
  </si>
  <si>
    <t>https://iluxi-bilder.de/AW24/Still/14754-Charcoal_Melange-Still.jpg</t>
  </si>
  <si>
    <t>https://iluxi-bilder.de/AW24/Flat/14754-Charcoal_Melange-Flat.jpg</t>
  </si>
  <si>
    <t>https://iluxi-bilder.de/AW24/Extra/14754-Charcoal_Melange-Extra.jpg</t>
  </si>
  <si>
    <t>https://iluxi-bilder.de/AW24/Total/14754-Charcoal_Melange-Total.jpg</t>
  </si>
  <si>
    <t>https://iluxi-bilder.de/Front/14858-Emerald_Green-Front.jpg</t>
  </si>
  <si>
    <t>https://iluxi-bilder.de/Back/14858-Emerald_Green-Back.jpg</t>
  </si>
  <si>
    <t>https://iluxi-bilder.de/Body/14858-Emerald_Green-Body.jpg</t>
  </si>
  <si>
    <t>https://iluxi-bilder.de/Detail/14858-Emerald_Green-Detail.jpg</t>
  </si>
  <si>
    <t>https://iluxi-bilder.de/Emotion/14858-Emerald_Green-Emotion.jpg</t>
  </si>
  <si>
    <t>https://iluxi-bilder.de/Still/14858-Emerald_Green-Still.jpg</t>
  </si>
  <si>
    <t>https://iluxi-bilder.de/Flat/14858-Emerald_Green-Flat.jpg</t>
  </si>
  <si>
    <t>https://iluxi-bilder.de/Extra/14858-Emerald_Green-Extra.jpg</t>
  </si>
  <si>
    <t>https://iluxi-bilder.de/Total/14858-Emerald_Green-Total.jpg</t>
  </si>
  <si>
    <t>https://iluxi-bilder.de/Front/14858-Navy-Front.jpg</t>
  </si>
  <si>
    <t>https://iluxi-bilder.de/Back/14858-Navy-Back.jpg</t>
  </si>
  <si>
    <t>https://iluxi-bilder.de/Body/14858-Navy-Body.jpg</t>
  </si>
  <si>
    <t>https://iluxi-bilder.de/Detail/14858-Navy-Detail.jpg</t>
  </si>
  <si>
    <t>https://iluxi-bilder.de/Emotion/14858-Navy-Emotion.jpg</t>
  </si>
  <si>
    <t>https://iluxi-bilder.de/Still/14858-Navy-Still.jpg</t>
  </si>
  <si>
    <t>https://iluxi-bilder.de/Flat/14858-Navy-Flat.jpg</t>
  </si>
  <si>
    <t>https://iluxi-bilder.de/Extra/14858-Navy-Extra.jpg</t>
  </si>
  <si>
    <t>https://iluxi-bilder.de/Total/14858-Navy-Total.jpg</t>
  </si>
  <si>
    <t>https://iluxi-bilder.de/Front/14858-Dark_Fuchsia-Front.jpg</t>
  </si>
  <si>
    <t>https://iluxi-bilder.de/Back/14858-Dark_Fuchsia-Back.jpg</t>
  </si>
  <si>
    <t>https://iluxi-bilder.de/Body/14858-Dark_Fuchsia-Body.jpg</t>
  </si>
  <si>
    <t>https://iluxi-bilder.de/Detail/14858-Dark_Fuchsia-Detail.jpg</t>
  </si>
  <si>
    <t>https://iluxi-bilder.de/Emotion/14858-Dark_Fuchsia-Emotion.jpg</t>
  </si>
  <si>
    <t>https://iluxi-bilder.de/Still/14858-Dark_Fuchsia-Still.jpg</t>
  </si>
  <si>
    <t>https://iluxi-bilder.de/Flat/14858-Dark_Fuchsia-Flat.jpg</t>
  </si>
  <si>
    <t>https://iluxi-bilder.de/Extra/14858-Dark_Fuchsia-Extra.jpg</t>
  </si>
  <si>
    <t>https://iluxi-bilder.de/Total/14858-Dark_Fuchsia-Total.jpg</t>
  </si>
  <si>
    <t>https://iluxi-bilder.de/Front/14858-Cherry_Red-Front.jpg</t>
  </si>
  <si>
    <t>https://iluxi-bilder.de/Back/14858-Cherry_Red-Back.jpg</t>
  </si>
  <si>
    <t>https://iluxi-bilder.de/Body/14858-Cherry_Red-Body.jpg</t>
  </si>
  <si>
    <t>https://iluxi-bilder.de/Detail/14858-Cherry_Red-Detail.jpg</t>
  </si>
  <si>
    <t>https://iluxi-bilder.de/Emotion/14858-Cherry_Red-Emotion.jpg</t>
  </si>
  <si>
    <t>https://iluxi-bilder.de/Still/14858-Cherry_Red-Still.jpg</t>
  </si>
  <si>
    <t>https://iluxi-bilder.de/Flat/14858-Cherry_Red-Flat.jpg</t>
  </si>
  <si>
    <t>https://iluxi-bilder.de/Extra/14858-Cherry_Red-Extra.jpg</t>
  </si>
  <si>
    <t>https://iluxi-bilder.de/Total/14858-Cherry_Red-Total.jpg</t>
  </si>
  <si>
    <t>https://iluxi-bilder.de/Front/14858-Winter_White-Front.jpg</t>
  </si>
  <si>
    <t>https://iluxi-bilder.de/Back/14858-Winter_White-Back.jpg</t>
  </si>
  <si>
    <t>https://iluxi-bilder.de/Body/14858-Winter_White-Body.jpg</t>
  </si>
  <si>
    <t>https://iluxi-bilder.de/Detail/14858-Winter_White-Detail.jpg</t>
  </si>
  <si>
    <t>https://iluxi-bilder.de/Emotion/14858-Winter_White-Emotion.jpg</t>
  </si>
  <si>
    <t>https://iluxi-bilder.de/Still/14858-Winter_White-Still.jpg</t>
  </si>
  <si>
    <t>https://iluxi-bilder.de/Flat/14858-Winter_White-Flat.jpg</t>
  </si>
  <si>
    <t>https://iluxi-bilder.de/Extra/14858-Winter_White-Extra.jpg</t>
  </si>
  <si>
    <t>https://iluxi-bilder.de/Total/14858-Winter_White-Total.jpg</t>
  </si>
  <si>
    <t>https://iluxi-bilder.de/Front/14858-Camel_Melange-Front.jpg</t>
  </si>
  <si>
    <t>https://iluxi-bilder.de/Back/14858-Camel_Melange-Back.jpg</t>
  </si>
  <si>
    <t>https://iluxi-bilder.de/Body/14858-Camel_Melange-Body.jpg</t>
  </si>
  <si>
    <t>https://iluxi-bilder.de/Detail/14858-Camel_Melange-Detail.jpg</t>
  </si>
  <si>
    <t>https://iluxi-bilder.de/Emotion/14858-Camel_Melange-Emotion.jpg</t>
  </si>
  <si>
    <t>https://iluxi-bilder.de/Still/14858-Camel_Melange-Still.jpg</t>
  </si>
  <si>
    <t>https://iluxi-bilder.de/Flat/14858-Camel_Melange-Flat.jpg</t>
  </si>
  <si>
    <t>https://iluxi-bilder.de/Extra/14858-Camel_Melange-Extra.jpg</t>
  </si>
  <si>
    <t>https://iluxi-bilder.de/Total/14858-Camel_Melange-Total.jpg</t>
  </si>
  <si>
    <t>https://iluxi-bilder.de/Front/14755-Emerald_Green-Front.jpg</t>
  </si>
  <si>
    <t>https://iluxi-bilder.de/Back/14755-Emerald_Green-Back.jpg</t>
  </si>
  <si>
    <t>https://iluxi-bilder.de/Body/14755-Emerald_Green-Body.jpg</t>
  </si>
  <si>
    <t>https://iluxi-bilder.de/Detail/14755-Emerald_Green-Detail.jpg</t>
  </si>
  <si>
    <t>https://iluxi-bilder.de/Emotion/14755-Emerald_Green-Emotion.jpg</t>
  </si>
  <si>
    <t>https://iluxi-bilder.de/Still/14755-Emerald_Green-Still.jpg</t>
  </si>
  <si>
    <t>https://iluxi-bilder.de/Flat/14755-Emerald_Green-Flat.jpg</t>
  </si>
  <si>
    <t>https://iluxi-bilder.de/Extra/14755-Emerald_Green-Extra.jpg</t>
  </si>
  <si>
    <t>https://iluxi-bilder.de/Total/14755-Emerald_Green-Total.jpg</t>
  </si>
  <si>
    <t>https://iluxi-bilder.de/Front/14755-Navy-Front.jpg</t>
  </si>
  <si>
    <t>https://iluxi-bilder.de/Back/14755-Navy-Back.jpg</t>
  </si>
  <si>
    <t>https://iluxi-bilder.de/Body/14755-Navy-Body.jpg</t>
  </si>
  <si>
    <t>https://iluxi-bilder.de/Detail/14755-Navy-Detail.jpg</t>
  </si>
  <si>
    <t>https://iluxi-bilder.de/Emotion/14755-Navy-Emotion.jpg</t>
  </si>
  <si>
    <t>https://iluxi-bilder.de/Still/14755-Navy-Still.jpg</t>
  </si>
  <si>
    <t>https://iluxi-bilder.de/Flat/14755-Navy-Flat.jpg</t>
  </si>
  <si>
    <t>https://iluxi-bilder.de/Extra/14755-Navy-Extra.jpg</t>
  </si>
  <si>
    <t>https://iluxi-bilder.de/Total/14755-Navy-Total.jpg</t>
  </si>
  <si>
    <t>https://iluxi-bilder.de/Front/14755-Platinum_Grey_Melange-Front.jpg</t>
  </si>
  <si>
    <t>https://iluxi-bilder.de/Back/14755-Platinum_Grey_Melange-Back.jpg</t>
  </si>
  <si>
    <t>https://iluxi-bilder.de/Body/14755-Platinum_Grey_Melange-Body.jpg</t>
  </si>
  <si>
    <t>https://iluxi-bilder.de/Detail/14755-Platinum_Grey_Melange-Detail.jpg</t>
  </si>
  <si>
    <t>https://iluxi-bilder.de/Emotion/14755-Platinum_Grey_Melange-Emotion.jpg</t>
  </si>
  <si>
    <t>https://iluxi-bilder.de/Still/14755-Platinum_Grey_Melange-Still.jpg</t>
  </si>
  <si>
    <t>https://iluxi-bilder.de/Flat/14755-Platinum_Grey_Melange-Flat.jpg</t>
  </si>
  <si>
    <t>https://iluxi-bilder.de/Extra/14755-Platinum_Grey_Melange-Extra.jpg</t>
  </si>
  <si>
    <t>https://iluxi-bilder.de/Total/14755-Platinum_Grey_Melange-Total.jpg</t>
  </si>
  <si>
    <t>https://iluxi-bilder.de/Front/14755-Cherry_Red-Front.jpg</t>
  </si>
  <si>
    <t>https://iluxi-bilder.de/Back/14755-Cherry_Red-Back.jpg</t>
  </si>
  <si>
    <t>https://iluxi-bilder.de/Body/14755-Cherry_Red-Body.jpg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</si>
</sst>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]#,##0"/>
    <numFmt numFmtId="165" formatCode="[$€]#,##0.00"/>
  </numFmts>
  <fonts count="5" x14ac:knownFonts="1">
    <font>
      <sz val="10"/>
      <color rgb="FF00000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Overview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iluxi-bilder.de/Total/12893-Navy-Total.jpg" TargetMode="External"/><Relationship Id="rId3182" Type="http://schemas.openxmlformats.org/officeDocument/2006/relationships/hyperlink" Target="https://iluxi-bilder.de/Emotion/WDRESS112-Off_White-Emotion.jpg" TargetMode="External"/><Relationship Id="rId3042" Type="http://schemas.openxmlformats.org/officeDocument/2006/relationships/hyperlink" Target="https://iluxi-bilder.de/Total/MSHIRT103-Brown-Total.jpg" TargetMode="External"/><Relationship Id="rId3999" Type="http://schemas.openxmlformats.org/officeDocument/2006/relationships/hyperlink" Target="https://iluxi-bilder.de/AW24/Body/WDR204-Olive_Green-Body.jpg" TargetMode="External"/><Relationship Id="rId170" Type="http://schemas.openxmlformats.org/officeDocument/2006/relationships/hyperlink" Target="https://iluxi-bilder.de/Extra/14774-Navy-Extra.jpg" TargetMode="External"/><Relationship Id="rId3859" Type="http://schemas.openxmlformats.org/officeDocument/2006/relationships/hyperlink" Target="https://iluxi-bilder.de/AW24/Flat/WSK202-Light_Brown-Flat.jpg" TargetMode="External"/><Relationship Id="rId987" Type="http://schemas.openxmlformats.org/officeDocument/2006/relationships/hyperlink" Target="https://iluxi-bilder.de/Still/12788-Black-Still.jpg" TargetMode="External"/><Relationship Id="rId2668" Type="http://schemas.openxmlformats.org/officeDocument/2006/relationships/hyperlink" Target="https://iluxi-bilder.de/Detail/PN040-Camel-Detail.jpg" TargetMode="External"/><Relationship Id="rId2875" Type="http://schemas.openxmlformats.org/officeDocument/2006/relationships/hyperlink" Target="https://iluxi-bilder.de/Detail/14836-Petrol_Blue_Melange-Detail.jpg" TargetMode="External"/><Relationship Id="rId3719" Type="http://schemas.openxmlformats.org/officeDocument/2006/relationships/hyperlink" Target="https://iluxi-bilder.de/AW24/Back/MPA202-Black-Back.jpg" TargetMode="External"/><Relationship Id="rId3926" Type="http://schemas.openxmlformats.org/officeDocument/2006/relationships/hyperlink" Target="https://iluxi-bilder.de/AW24/Back/WPA207-Black-Back.jpg" TargetMode="External"/><Relationship Id="rId847" Type="http://schemas.openxmlformats.org/officeDocument/2006/relationships/hyperlink" Target="https://iluxi-bilder.de/Front/14768-Fuchsia-Front.jpg" TargetMode="External"/><Relationship Id="rId1477" Type="http://schemas.openxmlformats.org/officeDocument/2006/relationships/hyperlink" Target="https://iluxi-bilder.de/Front/5813-Fuchsia-Front.jpg" TargetMode="External"/><Relationship Id="rId1684" Type="http://schemas.openxmlformats.org/officeDocument/2006/relationships/hyperlink" Target="https://iluxi-bilder.de/Front/7814-Winter_White-Front.jpg" TargetMode="External"/><Relationship Id="rId1891" Type="http://schemas.openxmlformats.org/officeDocument/2006/relationships/hyperlink" Target="https://iluxi-bilder.de/Front/TS053-Charcoal-Front.jpg" TargetMode="External"/><Relationship Id="rId2528" Type="http://schemas.openxmlformats.org/officeDocument/2006/relationships/hyperlink" Target="https://iluxi-bilder.de/Extra/JN063-Indigo-Extra.jpg" TargetMode="External"/><Relationship Id="rId2735" Type="http://schemas.openxmlformats.org/officeDocument/2006/relationships/hyperlink" Target="https://iluxi-bilder.de/Extra/PN048-Khaki-Extra.jpg" TargetMode="External"/><Relationship Id="rId2942" Type="http://schemas.openxmlformats.org/officeDocument/2006/relationships/hyperlink" Target="https://iluxi-bilder.de/Extra/WKNIT107-Off_White-Extra.jpg" TargetMode="External"/><Relationship Id="rId707" Type="http://schemas.openxmlformats.org/officeDocument/2006/relationships/hyperlink" Target="https://iluxi-bilder.de/Emotion/16765-Platinum_Grey_Melange-Emotion.jpg" TargetMode="External"/><Relationship Id="rId914" Type="http://schemas.openxmlformats.org/officeDocument/2006/relationships/hyperlink" Target="https://iluxi-bilder.de/Emotion/14769-Scarlet_Red-Emotion.jpg" TargetMode="External"/><Relationship Id="rId1337" Type="http://schemas.openxmlformats.org/officeDocument/2006/relationships/hyperlink" Target="https://iluxi-bilder.de/Emotion/12800-Forest_Green_Melange-Emotion.jpg" TargetMode="External"/><Relationship Id="rId1544" Type="http://schemas.openxmlformats.org/officeDocument/2006/relationships/hyperlink" Target="https://iluxi-bilder.de/AW24/Emotion/5813-Black-Emotion.jpg" TargetMode="External"/><Relationship Id="rId1751" Type="http://schemas.openxmlformats.org/officeDocument/2006/relationships/hyperlink" Target="https://iluxi-bilder.de/Emotion/7867-Winter_White-Emotion.jpg" TargetMode="External"/><Relationship Id="rId2802" Type="http://schemas.openxmlformats.org/officeDocument/2006/relationships/hyperlink" Target="https://iluxi-bilder.de/Body/12863-Black-Body.jpg" TargetMode="External"/><Relationship Id="rId43" Type="http://schemas.openxmlformats.org/officeDocument/2006/relationships/hyperlink" Target="https://iluxi-bilder.de/Flat/14772-Denim_Blue_Melange-Flat.jpg" TargetMode="External"/><Relationship Id="rId1404" Type="http://schemas.openxmlformats.org/officeDocument/2006/relationships/hyperlink" Target="https://iluxi-bilder.de/Total/12802-Navy-Total.jpg" TargetMode="External"/><Relationship Id="rId1611" Type="http://schemas.openxmlformats.org/officeDocument/2006/relationships/hyperlink" Target="https://iluxi-bilder.de/AW24/Total/5812-Light_Brown_Melange-Total.jpg" TargetMode="External"/><Relationship Id="rId3369" Type="http://schemas.openxmlformats.org/officeDocument/2006/relationships/hyperlink" Target="https://iluxi-bilder.de/AW24/Body/WJERS142-Cream-Body.jpg" TargetMode="External"/><Relationship Id="rId3576" Type="http://schemas.openxmlformats.org/officeDocument/2006/relationships/hyperlink" Target="https://iluxi-bilder.de/AW24/Body/16777B-Light_Brown_Melange-Body.jpg" TargetMode="External"/><Relationship Id="rId497" Type="http://schemas.openxmlformats.org/officeDocument/2006/relationships/hyperlink" Target="https://iluxi-bilder.de/Back/12761-Emerald_Green-Back.jpg" TargetMode="External"/><Relationship Id="rId2178" Type="http://schemas.openxmlformats.org/officeDocument/2006/relationships/hyperlink" Target="https://iluxi-bilder.de/Total/JSH019-Navy-Total.jpg" TargetMode="External"/><Relationship Id="rId2385" Type="http://schemas.openxmlformats.org/officeDocument/2006/relationships/hyperlink" Target="https://iluxi-bilder.de/Total/TS051-Black-Total.jpg" TargetMode="External"/><Relationship Id="rId3229" Type="http://schemas.openxmlformats.org/officeDocument/2006/relationships/hyperlink" Target="https://iluxi-bilder.de/AW24/Flat/WBLOUSE125-Peach-Flat.jpg" TargetMode="External"/><Relationship Id="rId3783" Type="http://schemas.openxmlformats.org/officeDocument/2006/relationships/hyperlink" Target="https://iluxi-bilder.de/AW24/Body/MSH202-Dark_Olive_Green-Body.jpg" TargetMode="External"/><Relationship Id="rId3990" Type="http://schemas.openxmlformats.org/officeDocument/2006/relationships/hyperlink" Target="https://iluxi-bilder.de/AW24/Body/WDR204-Dark_Navy_Blue-Body.jpg" TargetMode="External"/><Relationship Id="rId357" Type="http://schemas.openxmlformats.org/officeDocument/2006/relationships/hyperlink" Target="https://iluxi-bilder.de/Still/14858-Camel_Melange-Still.jpg" TargetMode="External"/><Relationship Id="rId1194" Type="http://schemas.openxmlformats.org/officeDocument/2006/relationships/hyperlink" Target="https://iluxi-bilder.de/AW24/Still/16779-Granite_Melange-Still.jpg" TargetMode="External"/><Relationship Id="rId2038" Type="http://schemas.openxmlformats.org/officeDocument/2006/relationships/hyperlink" Target="https://iluxi-bilder.de/Detail/PO021-White-Detail.jpg" TargetMode="External"/><Relationship Id="rId2592" Type="http://schemas.openxmlformats.org/officeDocument/2006/relationships/hyperlink" Target="https://iluxi-bilder.de/Total/TR067-Midnight_Blue-Total.jpg" TargetMode="External"/><Relationship Id="rId3436" Type="http://schemas.openxmlformats.org/officeDocument/2006/relationships/hyperlink" Target="https://iluxi-bilder.de/AW24/Flat/WKN203-Light_Brown_Melange-Flat.jpg" TargetMode="External"/><Relationship Id="rId3643" Type="http://schemas.openxmlformats.org/officeDocument/2006/relationships/hyperlink" Target="https://iluxi-bilder.de/AW24/Flat/WACC200-Off_White-Flat.jpg" TargetMode="External"/><Relationship Id="rId3850" Type="http://schemas.openxmlformats.org/officeDocument/2006/relationships/hyperlink" Target="https://iluxi-bilder.de/AW24/Flat/WSK201A-Platinum_Grey_Melange-Flat.jpg" TargetMode="External"/><Relationship Id="rId217" Type="http://schemas.openxmlformats.org/officeDocument/2006/relationships/hyperlink" Target="https://iluxi-bilder.de/Front/14753-Platinum_Grey_Melange-Front.jpg" TargetMode="External"/><Relationship Id="rId564" Type="http://schemas.openxmlformats.org/officeDocument/2006/relationships/hyperlink" Target="https://iluxi-bilder.de/Still/7783-Scarlet_Red-Still.jpg" TargetMode="External"/><Relationship Id="rId771" Type="http://schemas.openxmlformats.org/officeDocument/2006/relationships/hyperlink" Target="https://iluxi-bilder.de/Still/16767-Navy-Still.jpg" TargetMode="External"/><Relationship Id="rId2245" Type="http://schemas.openxmlformats.org/officeDocument/2006/relationships/hyperlink" Target="https://iluxi-bilder.de/Detail/TS031-Navy-Detail.jpg" TargetMode="External"/><Relationship Id="rId2452" Type="http://schemas.openxmlformats.org/officeDocument/2006/relationships/hyperlink" Target="https://iluxi-bilder.de/Detail/SH070-White-Detail.jpg" TargetMode="External"/><Relationship Id="rId3503" Type="http://schemas.openxmlformats.org/officeDocument/2006/relationships/hyperlink" Target="https://iluxi-bilder.de/AW24/Back/WKN201-Slate_Grey_Melange-Back.jpg" TargetMode="External"/><Relationship Id="rId3710" Type="http://schemas.openxmlformats.org/officeDocument/2006/relationships/hyperlink" Target="https://iluxi-bilder.de/AW24/Back/MPA202-Dark_Olive_Green-Back.jpg" TargetMode="External"/><Relationship Id="rId424" Type="http://schemas.openxmlformats.org/officeDocument/2006/relationships/hyperlink" Target="https://iluxi-bilder.de/Front/14859-Camel_Melange-Front.jpg" TargetMode="External"/><Relationship Id="rId631" Type="http://schemas.openxmlformats.org/officeDocument/2006/relationships/hyperlink" Target="https://iluxi-bilder.de/AW24/Front/3784-Rose-Front.jpg" TargetMode="External"/><Relationship Id="rId1054" Type="http://schemas.openxmlformats.org/officeDocument/2006/relationships/hyperlink" Target="https://iluxi-bilder.de/Front/16776-Cobalt_Blue_Melange-Front.jpg" TargetMode="External"/><Relationship Id="rId1261" Type="http://schemas.openxmlformats.org/officeDocument/2006/relationships/hyperlink" Target="https://iluxi-bilder.de/Front/12798-Navy-Front.jpg" TargetMode="External"/><Relationship Id="rId2105" Type="http://schemas.openxmlformats.org/officeDocument/2006/relationships/hyperlink" Target="https://iluxi-bilder.de/Extra/PO022-Paprika-Extra.jpg" TargetMode="External"/><Relationship Id="rId2312" Type="http://schemas.openxmlformats.org/officeDocument/2006/relationships/hyperlink" Target="https://iluxi-bilder.de/Extra/TS033-Navy-Extra.jpg" TargetMode="External"/><Relationship Id="rId1121" Type="http://schemas.openxmlformats.org/officeDocument/2006/relationships/hyperlink" Target="https://iluxi-bilder.de/Emotion/16777-Granite_Melange-Emotion.jpg" TargetMode="External"/><Relationship Id="rId3086" Type="http://schemas.openxmlformats.org/officeDocument/2006/relationships/hyperlink" Target="https://iluxi-bilder.de/Extra/WPANTS130-Sand-Extra.jpg" TargetMode="External"/><Relationship Id="rId3293" Type="http://schemas.openxmlformats.org/officeDocument/2006/relationships/hyperlink" Target="https://iluxi-bilder.de/Extra/WBLOUSE123-Black-Extra.jpg" TargetMode="External"/><Relationship Id="rId1938" Type="http://schemas.openxmlformats.org/officeDocument/2006/relationships/hyperlink" Target="https://iluxi-bilder.de/Body/TS054-Navy-Body.jpg" TargetMode="External"/><Relationship Id="rId3153" Type="http://schemas.openxmlformats.org/officeDocument/2006/relationships/hyperlink" Target="https://iluxi-bilder.de/Body/WDRESS111-Sand-Body.jpg" TargetMode="External"/><Relationship Id="rId3360" Type="http://schemas.openxmlformats.org/officeDocument/2006/relationships/hyperlink" Target="https://iluxi-bilder.de/Body/WJERS141-Cream-Body.jpg" TargetMode="External"/><Relationship Id="rId281" Type="http://schemas.openxmlformats.org/officeDocument/2006/relationships/hyperlink" Target="https://iluxi-bilder.de/Back/14754-Camel_Melange-Back.jpg" TargetMode="External"/><Relationship Id="rId3013" Type="http://schemas.openxmlformats.org/officeDocument/2006/relationships/hyperlink" Target="https://iluxi-bilder.de/Flat/MTR101-Navy-Flat.jpg" TargetMode="External"/><Relationship Id="rId141" Type="http://schemas.openxmlformats.org/officeDocument/2006/relationships/hyperlink" Target="https://iluxi-bilder.de/AW24/Still/14773-Light_Brown_Melange-Still.jpg" TargetMode="External"/><Relationship Id="rId3220" Type="http://schemas.openxmlformats.org/officeDocument/2006/relationships/hyperlink" Target="https://iluxi-bilder.de/Flat/WBLOUSE120-Off_White-Flat.jpg" TargetMode="External"/><Relationship Id="rId7" Type="http://schemas.openxmlformats.org/officeDocument/2006/relationships/hyperlink" Target="https://iluxi-bilder.de/Flat/14772-Black-Flat.jpg" TargetMode="External"/><Relationship Id="rId2779" Type="http://schemas.openxmlformats.org/officeDocument/2006/relationships/hyperlink" Target="https://iluxi-bilder.de/Flat/7787-Navy-Flat.jpg" TargetMode="External"/><Relationship Id="rId2986" Type="http://schemas.openxmlformats.org/officeDocument/2006/relationships/hyperlink" Target="https://iluxi-bilder.de/Flat/MKNIT114-Stone-Flat.jpg" TargetMode="External"/><Relationship Id="rId958" Type="http://schemas.openxmlformats.org/officeDocument/2006/relationships/hyperlink" Target="https://iluxi-bilder.de/Detail/14770-Dark_Turquoise-Detail.jpg" TargetMode="External"/><Relationship Id="rId1588" Type="http://schemas.openxmlformats.org/officeDocument/2006/relationships/hyperlink" Target="https://iluxi-bilder.de/AW24/Detail/5812-Scarlet_Red-Detail.jpg" TargetMode="External"/><Relationship Id="rId1795" Type="http://schemas.openxmlformats.org/officeDocument/2006/relationships/hyperlink" Target="https://iluxi-bilder.de/AW24/Detail/5861-Black-Detail.jpg" TargetMode="External"/><Relationship Id="rId2639" Type="http://schemas.openxmlformats.org/officeDocument/2006/relationships/hyperlink" Target="https://iluxi-bilder.de/Back/JN065-Indigo-Back.jpg" TargetMode="External"/><Relationship Id="rId2846" Type="http://schemas.openxmlformats.org/officeDocument/2006/relationships/hyperlink" Target="https://iluxi-bilder.de/Back/12806-Black-Back.jpg" TargetMode="External"/><Relationship Id="rId87" Type="http://schemas.openxmlformats.org/officeDocument/2006/relationships/hyperlink" Target="https://iluxi-bilder.de/Still/14773-Charcoal_Melange-Still.jpg" TargetMode="External"/><Relationship Id="rId818" Type="http://schemas.openxmlformats.org/officeDocument/2006/relationships/hyperlink" Target="https://iluxi-bilder.de/Extra/16767-Emerald_Green-Extra.jpg" TargetMode="External"/><Relationship Id="rId1448" Type="http://schemas.openxmlformats.org/officeDocument/2006/relationships/hyperlink" Target="https://iluxi-bilder.de/Extra/12894-Charcoal_Melange-Extra.jpg" TargetMode="External"/><Relationship Id="rId1655" Type="http://schemas.openxmlformats.org/officeDocument/2006/relationships/hyperlink" Target="https://iluxi-bilder.de/Extra/5811-Emerald_Green-Extra.jpg" TargetMode="External"/><Relationship Id="rId2706" Type="http://schemas.openxmlformats.org/officeDocument/2006/relationships/hyperlink" Target="https://iluxi-bilder.de/Still/PN057-Camel-Still.jpg" TargetMode="External"/><Relationship Id="rId1308" Type="http://schemas.openxmlformats.org/officeDocument/2006/relationships/hyperlink" Target="https://iluxi-bilder.de/Body/12798-Black-Body.jpg" TargetMode="External"/><Relationship Id="rId1862" Type="http://schemas.openxmlformats.org/officeDocument/2006/relationships/hyperlink" Target="https://iluxi-bilder.de/Extra/12807C-Colorful-Extra.jpg" TargetMode="External"/><Relationship Id="rId2913" Type="http://schemas.openxmlformats.org/officeDocument/2006/relationships/hyperlink" Target="https://iluxi-bilder.de/Still/JT014-Khaki-Still.jpg" TargetMode="External"/><Relationship Id="rId1515" Type="http://schemas.openxmlformats.org/officeDocument/2006/relationships/hyperlink" Target="https://iluxi-bilder.de/Body/5813-Emerald_Green-Body.jpg" TargetMode="External"/><Relationship Id="rId1722" Type="http://schemas.openxmlformats.org/officeDocument/2006/relationships/hyperlink" Target="https://iluxi-bilder.de/Body/7867-Navy-Body.jpg" TargetMode="External"/><Relationship Id="rId14" Type="http://schemas.openxmlformats.org/officeDocument/2006/relationships/hyperlink" Target="https://iluxi-bilder.de/Emotion/14772-Charcoal_Melange-Emotion.jpg" TargetMode="External"/><Relationship Id="rId3687" Type="http://schemas.openxmlformats.org/officeDocument/2006/relationships/hyperlink" Target="https://iluxi-bilder.de/AW24/Still/MPA201-Platinum_Grey-Still.jpg" TargetMode="External"/><Relationship Id="rId3894" Type="http://schemas.openxmlformats.org/officeDocument/2006/relationships/hyperlink" Target="https://iluxi-bilder.de/AW24/Still/WPA204-Brown-Still.jpg" TargetMode="External"/><Relationship Id="rId2289" Type="http://schemas.openxmlformats.org/officeDocument/2006/relationships/hyperlink" Target="https://iluxi-bilder.de/Body/TS033-Lipstick_Red-Body.jpg" TargetMode="External"/><Relationship Id="rId2496" Type="http://schemas.openxmlformats.org/officeDocument/2006/relationships/hyperlink" Target="https://iluxi-bilder.de/Body/BL009-White-Body.jpg" TargetMode="External"/><Relationship Id="rId3547" Type="http://schemas.openxmlformats.org/officeDocument/2006/relationships/hyperlink" Target="https://iluxi-bilder.de/AW24/Front/14773B-Light_Brown_Melange-Front.jpg" TargetMode="External"/><Relationship Id="rId3754" Type="http://schemas.openxmlformats.org/officeDocument/2006/relationships/hyperlink" Target="https://iluxi-bilder.de/AW24/Front/MSH201-Navy_Blue-Front.jpg" TargetMode="External"/><Relationship Id="rId3961" Type="http://schemas.openxmlformats.org/officeDocument/2006/relationships/hyperlink" Target="https://iluxi-bilder.de/AW24/Front/WPA209-Dark_Navy_Blue-Front.jpg" TargetMode="External"/><Relationship Id="rId468" Type="http://schemas.openxmlformats.org/officeDocument/2006/relationships/hyperlink" Target="https://iluxi-bilder.de/Total/14756-Platinum_Grey_Melange-Total.jpg" TargetMode="External"/><Relationship Id="rId675" Type="http://schemas.openxmlformats.org/officeDocument/2006/relationships/hyperlink" Target="https://iluxi-bilder.de/Total/16765-Scarlet_Red-Total.jpg" TargetMode="External"/><Relationship Id="rId882" Type="http://schemas.openxmlformats.org/officeDocument/2006/relationships/hyperlink" Target="https://iluxi-bilder.de/Total/14769-Black-Total.jpg" TargetMode="External"/><Relationship Id="rId1098" Type="http://schemas.openxmlformats.org/officeDocument/2006/relationships/hyperlink" Target="https://iluxi-bilder.de/Total/16777-Navy-Total.jpg" TargetMode="External"/><Relationship Id="rId2149" Type="http://schemas.openxmlformats.org/officeDocument/2006/relationships/hyperlink" Target="https://iluxi-bilder.de/Flat/PO055-White-Flat.jpg" TargetMode="External"/><Relationship Id="rId2356" Type="http://schemas.openxmlformats.org/officeDocument/2006/relationships/hyperlink" Target="https://iluxi-bilder.de/Flat/TS051-Lipstick_Red-Flat.jpg" TargetMode="External"/><Relationship Id="rId2563" Type="http://schemas.openxmlformats.org/officeDocument/2006/relationships/hyperlink" Target="https://iluxi-bilder.de/Flat/TR066-Khaki-Flat.jpg" TargetMode="External"/><Relationship Id="rId2770" Type="http://schemas.openxmlformats.org/officeDocument/2006/relationships/hyperlink" Target="https://iluxi-bilder.de/Flat/7787-Dark_Turquoise-Flat.jpg" TargetMode="External"/><Relationship Id="rId3407" Type="http://schemas.openxmlformats.org/officeDocument/2006/relationships/hyperlink" Target="https://iluxi-bilder.de/Emotion/MJERS150-Paprika-Emotion.jpg" TargetMode="External"/><Relationship Id="rId3614" Type="http://schemas.openxmlformats.org/officeDocument/2006/relationships/hyperlink" Target="https://iluxi-bilder.de/AW24/Emotion/16779B-Brown_Melange-Emotion.jpg" TargetMode="External"/><Relationship Id="rId3821" Type="http://schemas.openxmlformats.org/officeDocument/2006/relationships/hyperlink" Target="https://iluxi-bilder.de/AW24/Emotion/WBL203-Olive_Green-Emotion.jpg" TargetMode="External"/><Relationship Id="rId328" Type="http://schemas.openxmlformats.org/officeDocument/2006/relationships/hyperlink" Target="https://iluxi-bilder.de/Detail/14858-Dark_Fuchsia-Detail.jpg" TargetMode="External"/><Relationship Id="rId535" Type="http://schemas.openxmlformats.org/officeDocument/2006/relationships/hyperlink" Target="https://iluxi-bilder.de/Detail/5782-Winter_White-Detail.jpg" TargetMode="External"/><Relationship Id="rId742" Type="http://schemas.openxmlformats.org/officeDocument/2006/relationships/hyperlink" Target="https://iluxi-bilder.de/Detail/16854-Platinum_Grey_Melange-Detail.jpg" TargetMode="External"/><Relationship Id="rId1165" Type="http://schemas.openxmlformats.org/officeDocument/2006/relationships/hyperlink" Target="https://iluxi-bilder.de/Detail/16778-Black-Detail.jpg" TargetMode="External"/><Relationship Id="rId1372" Type="http://schemas.openxmlformats.org/officeDocument/2006/relationships/hyperlink" Target="https://iluxi-bilder.de/Detail/12801-Navy-Detail.jpg" TargetMode="External"/><Relationship Id="rId2009" Type="http://schemas.openxmlformats.org/officeDocument/2006/relationships/hyperlink" Target="https://iluxi-bilder.de/Back/PO021-Navy-Back.jpg" TargetMode="External"/><Relationship Id="rId2216" Type="http://schemas.openxmlformats.org/officeDocument/2006/relationships/hyperlink" Target="https://iluxi-bilder.de/Back/TS031-Pink-Back.jpg" TargetMode="External"/><Relationship Id="rId2423" Type="http://schemas.openxmlformats.org/officeDocument/2006/relationships/hyperlink" Target="https://iluxi-bilder.de/Back/JPN025-Navy-Back.jpg" TargetMode="External"/><Relationship Id="rId2630" Type="http://schemas.openxmlformats.org/officeDocument/2006/relationships/hyperlink" Target="https://iluxi-bilder.de/Back/JN064-Indigo-Back.jpg" TargetMode="External"/><Relationship Id="rId602" Type="http://schemas.openxmlformats.org/officeDocument/2006/relationships/hyperlink" Target="https://iluxi-bilder.de/Extra/3784-Citrine-Extra.jpg" TargetMode="External"/><Relationship Id="rId1025" Type="http://schemas.openxmlformats.org/officeDocument/2006/relationships/hyperlink" Target="https://iluxi-bilder.de/Extra/12851-Black-Extra.jpg" TargetMode="External"/><Relationship Id="rId1232" Type="http://schemas.openxmlformats.org/officeDocument/2006/relationships/hyperlink" Target="https://iluxi-bilder.de/Extra/12796-Granite_Melange-Extra.jpg" TargetMode="External"/><Relationship Id="rId3197" Type="http://schemas.openxmlformats.org/officeDocument/2006/relationships/hyperlink" Target="https://iluxi-bilder.de/Back/WBLOUSE121-Off_White-Back.jpg" TargetMode="External"/><Relationship Id="rId3057" Type="http://schemas.openxmlformats.org/officeDocument/2006/relationships/hyperlink" Target="https://iluxi-bilder.de/Still/MSHIRT103-Blue-Still.jpg" TargetMode="External"/><Relationship Id="rId185" Type="http://schemas.openxmlformats.org/officeDocument/2006/relationships/hyperlink" Target="https://iluxi-bilder.de/Emotion/14775-Charcoal_Melange-Emotion.jpg" TargetMode="External"/><Relationship Id="rId1909" Type="http://schemas.openxmlformats.org/officeDocument/2006/relationships/hyperlink" Target="https://iluxi-bilder.de/Front/TS053-Pine_Green-Front.jpg" TargetMode="External"/><Relationship Id="rId3264" Type="http://schemas.openxmlformats.org/officeDocument/2006/relationships/hyperlink" Target="https://iluxi-bilder.de/Still/WPANTS133-Black-Still.jpg" TargetMode="External"/><Relationship Id="rId3471" Type="http://schemas.openxmlformats.org/officeDocument/2006/relationships/hyperlink" Target="https://iluxi-bilder.de/AW24/Still/WKN205-Grey_Melange-Still.jpg" TargetMode="External"/><Relationship Id="rId392" Type="http://schemas.openxmlformats.org/officeDocument/2006/relationships/hyperlink" Target="https://iluxi-bilder.de/Emotion/14755-Cherry_Red-Emotion.jpg" TargetMode="External"/><Relationship Id="rId2073" Type="http://schemas.openxmlformats.org/officeDocument/2006/relationships/hyperlink" Target="https://iluxi-bilder.de/Body/PO022-Black-Body.jpg" TargetMode="External"/><Relationship Id="rId2280" Type="http://schemas.openxmlformats.org/officeDocument/2006/relationships/hyperlink" Target="https://iluxi-bilder.de/Body/TS033-Pink-Body.jpg" TargetMode="External"/><Relationship Id="rId3124" Type="http://schemas.openxmlformats.org/officeDocument/2006/relationships/hyperlink" Target="https://iluxi-bilder.de/Front/WPANTS132-Tobacco-Front.jpg" TargetMode="External"/><Relationship Id="rId3331" Type="http://schemas.openxmlformats.org/officeDocument/2006/relationships/hyperlink" Target="https://iluxi-bilder.de/AW24/Front/MSHIRT002-Cobalt_Blue-Front.jpg" TargetMode="External"/><Relationship Id="rId252" Type="http://schemas.openxmlformats.org/officeDocument/2006/relationships/hyperlink" Target="https://iluxi-bilder.de/Total/14754-Navy-Total.jpg" TargetMode="External"/><Relationship Id="rId2140" Type="http://schemas.openxmlformats.org/officeDocument/2006/relationships/hyperlink" Target="https://iluxi-bilder.de/Flat/PO055-Denim_Blue-Flat.jpg" TargetMode="External"/><Relationship Id="rId112" Type="http://schemas.openxmlformats.org/officeDocument/2006/relationships/hyperlink" Target="https://iluxi-bilder.de/Detail/14773-Denim_Blue_Melange-Detail.jpg" TargetMode="External"/><Relationship Id="rId1699" Type="http://schemas.openxmlformats.org/officeDocument/2006/relationships/hyperlink" Target="https://iluxi-bilder.de/Flat/7814-Citrine-Flat.jpg" TargetMode="External"/><Relationship Id="rId2000" Type="http://schemas.openxmlformats.org/officeDocument/2006/relationships/hyperlink" Target="https://iluxi-bilder.de/Back/TS054-White-Back.jpg" TargetMode="External"/><Relationship Id="rId2957" Type="http://schemas.openxmlformats.org/officeDocument/2006/relationships/hyperlink" Target="https://iluxi-bilder.de/Emotion/MKNIT113-Stone-Emotion.jpg" TargetMode="External"/><Relationship Id="rId929" Type="http://schemas.openxmlformats.org/officeDocument/2006/relationships/hyperlink" Target="https://iluxi-bilder.de/Back/14770-Black-Back.jpg" TargetMode="External"/><Relationship Id="rId1559" Type="http://schemas.openxmlformats.org/officeDocument/2006/relationships/hyperlink" Target="https://iluxi-bilder.de/Back/5846-2-Colorful-Back.jpg" TargetMode="External"/><Relationship Id="rId1766" Type="http://schemas.openxmlformats.org/officeDocument/2006/relationships/hyperlink" Target="https://iluxi-bilder.de/AW24/Back/5861-Platinum_Grey_Melange-Back.jpg" TargetMode="External"/><Relationship Id="rId1973" Type="http://schemas.openxmlformats.org/officeDocument/2006/relationships/hyperlink" Target="https://iluxi-bilder.de/Back/TS054-Paprika-Back.jpg" TargetMode="External"/><Relationship Id="rId2817" Type="http://schemas.openxmlformats.org/officeDocument/2006/relationships/hyperlink" Target="https://iluxi-bilder.de/Total/12863-Pine_Green-Total.jpg" TargetMode="External"/><Relationship Id="rId58" Type="http://schemas.openxmlformats.org/officeDocument/2006/relationships/hyperlink" Target="https://iluxi-bilder.de/Detail/14772-Petrol_Blue_Melange-Detail.jpg" TargetMode="External"/><Relationship Id="rId1419" Type="http://schemas.openxmlformats.org/officeDocument/2006/relationships/hyperlink" Target="https://iluxi-bilder.de/Still/12712-Navy-Still.jpg" TargetMode="External"/><Relationship Id="rId1626" Type="http://schemas.openxmlformats.org/officeDocument/2006/relationships/hyperlink" Target="https://iluxi-bilder.de/AW24/Still/5812-Black-Still.jpg" TargetMode="External"/><Relationship Id="rId1833" Type="http://schemas.openxmlformats.org/officeDocument/2006/relationships/hyperlink" Target="https://iluxi-bilder.de/Still/12893-Copper-Still.jpg" TargetMode="External"/><Relationship Id="rId1900" Type="http://schemas.openxmlformats.org/officeDocument/2006/relationships/hyperlink" Target="https://iluxi-bilder.de/Front/TS053-Paprika-Front.jpg" TargetMode="External"/><Relationship Id="rId3798" Type="http://schemas.openxmlformats.org/officeDocument/2006/relationships/hyperlink" Target="https://iluxi-bilder.de/AW24/Total/WBL201-Black-Total.jpg" TargetMode="External"/><Relationship Id="rId3658" Type="http://schemas.openxmlformats.org/officeDocument/2006/relationships/hyperlink" Target="https://iluxi-bilder.de/AW24/Detail/MPA200-Grey-Detail.jpg" TargetMode="External"/><Relationship Id="rId3865" Type="http://schemas.openxmlformats.org/officeDocument/2006/relationships/hyperlink" Target="https://iluxi-bilder.de/AW24/Detail/WPA201-Black-Detail.jpg" TargetMode="External"/><Relationship Id="rId579" Type="http://schemas.openxmlformats.org/officeDocument/2006/relationships/hyperlink" Target="https://iluxi-bilder.de/Body/7783-Fuchsia-Body.jpg" TargetMode="External"/><Relationship Id="rId786" Type="http://schemas.openxmlformats.org/officeDocument/2006/relationships/hyperlink" Target="https://iluxi-bilder.de/Body/16767-Fuchsia-Body.jpg" TargetMode="External"/><Relationship Id="rId993" Type="http://schemas.openxmlformats.org/officeDocument/2006/relationships/hyperlink" Target="https://iluxi-bilder.de/Body/12789-Black-Body.jpg" TargetMode="External"/><Relationship Id="rId2467" Type="http://schemas.openxmlformats.org/officeDocument/2006/relationships/hyperlink" Target="https://iluxi-bilder.de/Front/SH072-Blue-Front.jpg" TargetMode="External"/><Relationship Id="rId2674" Type="http://schemas.openxmlformats.org/officeDocument/2006/relationships/hyperlink" Target="https://iluxi-bilder.de/Front/PN040-Beige-Front.jpg" TargetMode="External"/><Relationship Id="rId3518" Type="http://schemas.openxmlformats.org/officeDocument/2006/relationships/hyperlink" Target="https://iluxi-bilder.de/AW24/Extra/WKN201-Black-Extra.jpg" TargetMode="External"/><Relationship Id="rId439" Type="http://schemas.openxmlformats.org/officeDocument/2006/relationships/hyperlink" Target="https://iluxi-bilder.de/AW24/Flat/14859-Off_White-Flat.jpg" TargetMode="External"/><Relationship Id="rId646" Type="http://schemas.openxmlformats.org/officeDocument/2006/relationships/hyperlink" Target="https://iluxi-bilder.de/Flat/12763-Winter_White-Flat.jpg" TargetMode="External"/><Relationship Id="rId1069" Type="http://schemas.openxmlformats.org/officeDocument/2006/relationships/hyperlink" Target="https://iluxi-bilder.de/Flat/16776-Granite_Melange-Flat.jpg" TargetMode="External"/><Relationship Id="rId1276" Type="http://schemas.openxmlformats.org/officeDocument/2006/relationships/hyperlink" Target="https://iluxi-bilder.de/Flat/12798-Petrol_Blue_Melange-Flat.jpg" TargetMode="External"/><Relationship Id="rId1483" Type="http://schemas.openxmlformats.org/officeDocument/2006/relationships/hyperlink" Target="https://iluxi-bilder.de/Flat/5813-Fuchsia-Flat.jpg" TargetMode="External"/><Relationship Id="rId2327" Type="http://schemas.openxmlformats.org/officeDocument/2006/relationships/hyperlink" Target="https://iluxi-bilder.de/Emotion/TS033-Sky_Blue-Emotion.jpg" TargetMode="External"/><Relationship Id="rId2881" Type="http://schemas.openxmlformats.org/officeDocument/2006/relationships/hyperlink" Target="https://iluxi-bilder.de/Front/5846-3-Emerald_Green-Front.jpg" TargetMode="External"/><Relationship Id="rId3725" Type="http://schemas.openxmlformats.org/officeDocument/2006/relationships/hyperlink" Target="https://iluxi-bilder.de/AW24/Extra/MPA202-Black-Extra.jpg" TargetMode="External"/><Relationship Id="rId3932" Type="http://schemas.openxmlformats.org/officeDocument/2006/relationships/hyperlink" Target="https://iluxi-bilder.de/AW24/Extra/WPA207-Black-Extra.jpg" TargetMode="External"/><Relationship Id="rId506" Type="http://schemas.openxmlformats.org/officeDocument/2006/relationships/hyperlink" Target="https://iluxi-bilder.de/Back/5781-Winter_White-Back.jpg" TargetMode="External"/><Relationship Id="rId853" Type="http://schemas.openxmlformats.org/officeDocument/2006/relationships/hyperlink" Target="https://iluxi-bilder.de/Flat/14768-Fuchsia-Flat.jpg" TargetMode="External"/><Relationship Id="rId1136" Type="http://schemas.openxmlformats.org/officeDocument/2006/relationships/hyperlink" Target="https://iluxi-bilder.de/Back/16778-Forest_Green_Melange-Back.jpg" TargetMode="External"/><Relationship Id="rId1690" Type="http://schemas.openxmlformats.org/officeDocument/2006/relationships/hyperlink" Target="https://iluxi-bilder.de/Flat/7814-Winter_White-Flat.jpg" TargetMode="External"/><Relationship Id="rId2534" Type="http://schemas.openxmlformats.org/officeDocument/2006/relationships/hyperlink" Target="https://iluxi-bilder.de/Emotion/TR011-Beige-Emotion.jpg" TargetMode="External"/><Relationship Id="rId2741" Type="http://schemas.openxmlformats.org/officeDocument/2006/relationships/hyperlink" Target="https://iluxi-bilder.de/Emotion/PN048-Beige-Emotion.jpg" TargetMode="External"/><Relationship Id="rId713" Type="http://schemas.openxmlformats.org/officeDocument/2006/relationships/hyperlink" Target="https://iluxi-bilder.de/Back/16854-Navy-Back.jpg" TargetMode="External"/><Relationship Id="rId920" Type="http://schemas.openxmlformats.org/officeDocument/2006/relationships/hyperlink" Target="https://iluxi-bilder.de/Back/14769-Dark_Turquoise-Back.jpg" TargetMode="External"/><Relationship Id="rId1343" Type="http://schemas.openxmlformats.org/officeDocument/2006/relationships/hyperlink" Target="https://iluxi-bilder.de/Back/12800-Navy-Back.jpg" TargetMode="External"/><Relationship Id="rId1550" Type="http://schemas.openxmlformats.org/officeDocument/2006/relationships/hyperlink" Target="https://iluxi-bilder.de/Back/5846-1-Colorful-Back.jpg" TargetMode="External"/><Relationship Id="rId2601" Type="http://schemas.openxmlformats.org/officeDocument/2006/relationships/hyperlink" Target="https://iluxi-bilder.de/Total/TR067-Black-Total.jpg" TargetMode="External"/><Relationship Id="rId1203" Type="http://schemas.openxmlformats.org/officeDocument/2006/relationships/hyperlink" Target="https://iluxi-bilder.de/AW24/Still/16779-Black-Still.jpg" TargetMode="External"/><Relationship Id="rId1410" Type="http://schemas.openxmlformats.org/officeDocument/2006/relationships/hyperlink" Target="https://iluxi-bilder.de/Still/12802-Copper-Still.jpg" TargetMode="External"/><Relationship Id="rId3168" Type="http://schemas.openxmlformats.org/officeDocument/2006/relationships/hyperlink" Target="https://iluxi-bilder.de/Total/WDRESS111-Khaki-Total.jpg" TargetMode="External"/><Relationship Id="rId3375" Type="http://schemas.openxmlformats.org/officeDocument/2006/relationships/hyperlink" Target="https://iluxi-bilder.de/AW24/Total/WJERS142-Cream-Total.jpg" TargetMode="External"/><Relationship Id="rId3582" Type="http://schemas.openxmlformats.org/officeDocument/2006/relationships/hyperlink" Target="https://iluxi-bilder.de/AW24/Total/16777B-Light_Brown_Melange-Total.jpg" TargetMode="External"/><Relationship Id="rId296" Type="http://schemas.openxmlformats.org/officeDocument/2006/relationships/hyperlink" Target="https://iluxi-bilder.de/Extra/14754-Off_White-Extra.jpg" TargetMode="External"/><Relationship Id="rId2184" Type="http://schemas.openxmlformats.org/officeDocument/2006/relationships/hyperlink" Target="https://iluxi-bilder.de/Still/JSH019-Black-Still.jpg" TargetMode="External"/><Relationship Id="rId2391" Type="http://schemas.openxmlformats.org/officeDocument/2006/relationships/hyperlink" Target="https://iluxi-bilder.de/Still/TS051-Sky_Blue-Still.jpg" TargetMode="External"/><Relationship Id="rId3028" Type="http://schemas.openxmlformats.org/officeDocument/2006/relationships/hyperlink" Target="https://iluxi-bilder.de/Detail/MSHORT100-Navy-Detail.jpg" TargetMode="External"/><Relationship Id="rId3235" Type="http://schemas.openxmlformats.org/officeDocument/2006/relationships/hyperlink" Target="https://iluxi-bilder.de/Detail/WBLOUSE122-Black-Detail.jpg" TargetMode="External"/><Relationship Id="rId3442" Type="http://schemas.openxmlformats.org/officeDocument/2006/relationships/hyperlink" Target="https://iluxi-bilder.de/AW24/Detail/WKN203-Off_White-Detail.jpg" TargetMode="External"/><Relationship Id="rId156" Type="http://schemas.openxmlformats.org/officeDocument/2006/relationships/hyperlink" Target="https://iluxi-bilder.de/Body/14774-Black-Body.jpg" TargetMode="External"/><Relationship Id="rId363" Type="http://schemas.openxmlformats.org/officeDocument/2006/relationships/hyperlink" Target="https://iluxi-bilder.de/Body/14755-Emerald_Green-Body.jpg" TargetMode="External"/><Relationship Id="rId570" Type="http://schemas.openxmlformats.org/officeDocument/2006/relationships/hyperlink" Target="https://iluxi-bilder.de/Body/7783-Saffron-Body.jpg" TargetMode="External"/><Relationship Id="rId2044" Type="http://schemas.openxmlformats.org/officeDocument/2006/relationships/hyperlink" Target="https://iluxi-bilder.de/Front/PO021-Paprika-Front.jpg" TargetMode="External"/><Relationship Id="rId2251" Type="http://schemas.openxmlformats.org/officeDocument/2006/relationships/hyperlink" Target="https://iluxi-bilder.de/Front/TS031-Black-Front.jpg" TargetMode="External"/><Relationship Id="rId3302" Type="http://schemas.openxmlformats.org/officeDocument/2006/relationships/hyperlink" Target="https://iluxi-bilder.de/AW24/Extra/MSHIRT001-Safari-Extra.jpg" TargetMode="External"/><Relationship Id="rId223" Type="http://schemas.openxmlformats.org/officeDocument/2006/relationships/hyperlink" Target="https://iluxi-bilder.de/Flat/14753-Platinum_Grey_Melange-Flat.jpg" TargetMode="External"/><Relationship Id="rId430" Type="http://schemas.openxmlformats.org/officeDocument/2006/relationships/hyperlink" Target="https://iluxi-bilder.de/Flat/14859-Camel_Melange-Flat.jpg" TargetMode="External"/><Relationship Id="rId1060" Type="http://schemas.openxmlformats.org/officeDocument/2006/relationships/hyperlink" Target="https://iluxi-bilder.de/Flat/16776-Cobalt_Blue_Melange-Flat.jpg" TargetMode="External"/><Relationship Id="rId2111" Type="http://schemas.openxmlformats.org/officeDocument/2006/relationships/hyperlink" Target="https://iluxi-bilder.de/Emotion/PO022-Pine_Green-Emotion.jpg" TargetMode="External"/><Relationship Id="rId1877" Type="http://schemas.openxmlformats.org/officeDocument/2006/relationships/hyperlink" Target="https://iluxi-bilder.de/Emotion/TS053-Black-Emotion.jpg" TargetMode="External"/><Relationship Id="rId2928" Type="http://schemas.openxmlformats.org/officeDocument/2006/relationships/hyperlink" Target="https://iluxi-bilder.de/Body/WKNIT101-Khaki-Body.jpg" TargetMode="External"/><Relationship Id="rId1737" Type="http://schemas.openxmlformats.org/officeDocument/2006/relationships/hyperlink" Target="https://iluxi-bilder.de/Total/7867-Scarlet_Red-Total.jpg" TargetMode="External"/><Relationship Id="rId1944" Type="http://schemas.openxmlformats.org/officeDocument/2006/relationships/hyperlink" Target="https://iluxi-bilder.de/Total/TS054-Navy-Total.jpg" TargetMode="External"/><Relationship Id="rId3092" Type="http://schemas.openxmlformats.org/officeDocument/2006/relationships/hyperlink" Target="https://iluxi-bilder.de/Emotion/WPANTS130-Black-Emotion.jpg" TargetMode="External"/><Relationship Id="rId29" Type="http://schemas.openxmlformats.org/officeDocument/2006/relationships/hyperlink" Target="https://iluxi-bilder.de/Back/14772-Navy-Back.jpg" TargetMode="External"/><Relationship Id="rId4003" Type="http://schemas.openxmlformats.org/officeDocument/2006/relationships/hyperlink" Target="https://iluxi-bilder.de/AW24/Flat/WDR204-Olive_Green-Flat.jpg" TargetMode="External"/><Relationship Id="rId1804" Type="http://schemas.openxmlformats.org/officeDocument/2006/relationships/hyperlink" Target="https://iluxi-bilder.de/Detail/5862-1-Platinum_Grey_Melange-Detail.jpg" TargetMode="External"/><Relationship Id="rId3769" Type="http://schemas.openxmlformats.org/officeDocument/2006/relationships/hyperlink" Target="https://iluxi-bilder.de/AW24/Flat/MSH201-Silver-Flat.jpg" TargetMode="External"/><Relationship Id="rId3976" Type="http://schemas.openxmlformats.org/officeDocument/2006/relationships/hyperlink" Target="https://iluxi-bilder.de/AW24/Flat/WDR202A-Platinum_Grey_Melange-Flat.jpg" TargetMode="External"/><Relationship Id="rId897" Type="http://schemas.openxmlformats.org/officeDocument/2006/relationships/hyperlink" Target="https://iluxi-bilder.de/Still/14769-Green_Melange-Still.jpg" TargetMode="External"/><Relationship Id="rId2578" Type="http://schemas.openxmlformats.org/officeDocument/2006/relationships/hyperlink" Target="https://iluxi-bilder.de/Detail/TR066-Beige-Detail.jpg" TargetMode="External"/><Relationship Id="rId2785" Type="http://schemas.openxmlformats.org/officeDocument/2006/relationships/hyperlink" Target="https://iluxi-bilder.de/AW24/Detail/7787-Brown-Detail.jpg" TargetMode="External"/><Relationship Id="rId2992" Type="http://schemas.openxmlformats.org/officeDocument/2006/relationships/hyperlink" Target="https://iluxi-bilder.de/Detail/WSK101-Blue-Detail.jpg" TargetMode="External"/><Relationship Id="rId3629" Type="http://schemas.openxmlformats.org/officeDocument/2006/relationships/hyperlink" Target="https://iluxi-bilder.de/AW24/Back/WACC200-Brown_Melange-Back.jpg" TargetMode="External"/><Relationship Id="rId3836" Type="http://schemas.openxmlformats.org/officeDocument/2006/relationships/hyperlink" Target="https://iluxi-bilder.de/AW24/Back/WSK201-Black-Back.jpg" TargetMode="External"/><Relationship Id="rId757" Type="http://schemas.openxmlformats.org/officeDocument/2006/relationships/hyperlink" Target="https://iluxi-bilder.de/Front/16854-Emerald_Green-Front.jpg" TargetMode="External"/><Relationship Id="rId964" Type="http://schemas.openxmlformats.org/officeDocument/2006/relationships/hyperlink" Target="https://iluxi-bilder.de/Front/12852-Granite_Melange-Front.jpg" TargetMode="External"/><Relationship Id="rId1387" Type="http://schemas.openxmlformats.org/officeDocument/2006/relationships/hyperlink" Target="https://iluxi-bilder.de/Front/12801-Copper-Front.jpg" TargetMode="External"/><Relationship Id="rId1594" Type="http://schemas.openxmlformats.org/officeDocument/2006/relationships/hyperlink" Target="https://iluxi-bilder.de/Front/5812-Emerald_Green-Front.jpg" TargetMode="External"/><Relationship Id="rId2438" Type="http://schemas.openxmlformats.org/officeDocument/2006/relationships/hyperlink" Target="https://iluxi-bilder.de/Extra/SH068-White-Extra.jpg" TargetMode="External"/><Relationship Id="rId2645" Type="http://schemas.openxmlformats.org/officeDocument/2006/relationships/hyperlink" Target="https://iluxi-bilder.de/Extra/JN065-Indigo-Extra.jpg" TargetMode="External"/><Relationship Id="rId2852" Type="http://schemas.openxmlformats.org/officeDocument/2006/relationships/hyperlink" Target="https://iluxi-bilder.de/Extra/12806-Black-Extra.jpg" TargetMode="External"/><Relationship Id="rId3903" Type="http://schemas.openxmlformats.org/officeDocument/2006/relationships/hyperlink" Target="https://iluxi-bilder.de/AW24/Still/WPA204-Black-Still.jpg" TargetMode="External"/><Relationship Id="rId93" Type="http://schemas.openxmlformats.org/officeDocument/2006/relationships/hyperlink" Target="https://iluxi-bilder.de/Body/14773-Platinum_Grey_Melange-Body.jpg" TargetMode="External"/><Relationship Id="rId617" Type="http://schemas.openxmlformats.org/officeDocument/2006/relationships/hyperlink" Target="https://iluxi-bilder.de/Emotion/3784-Light_Fuchsia-Emotion.jpg" TargetMode="External"/><Relationship Id="rId824" Type="http://schemas.openxmlformats.org/officeDocument/2006/relationships/hyperlink" Target="https://iluxi-bilder.de/Emotion/14768-Black-Emotion.jpg" TargetMode="External"/><Relationship Id="rId1247" Type="http://schemas.openxmlformats.org/officeDocument/2006/relationships/hyperlink" Target="https://iluxi-bilder.de/Emotion/12797-Granite_Melange-Emotion.jpg" TargetMode="External"/><Relationship Id="rId1454" Type="http://schemas.openxmlformats.org/officeDocument/2006/relationships/hyperlink" Target="https://iluxi-bilder.de/Emotion/5813-Winter_White-Emotion.jpg" TargetMode="External"/><Relationship Id="rId1661" Type="http://schemas.openxmlformats.org/officeDocument/2006/relationships/hyperlink" Target="https://iluxi-bilder.de/Emotion/5811-Winter_White-Emotion.jpg" TargetMode="External"/><Relationship Id="rId2505" Type="http://schemas.openxmlformats.org/officeDocument/2006/relationships/hyperlink" Target="https://iluxi-bilder.de/Body/BL045-Winter_White-Body.jpg" TargetMode="External"/><Relationship Id="rId2712" Type="http://schemas.openxmlformats.org/officeDocument/2006/relationships/hyperlink" Target="https://iluxi-bilder.de/Body/PN057-Black-Body.jpg" TargetMode="External"/><Relationship Id="rId1107" Type="http://schemas.openxmlformats.org/officeDocument/2006/relationships/hyperlink" Target="https://iluxi-bilder.de/Total/16777-Petrol_Blue_Melange-Total.jpg" TargetMode="External"/><Relationship Id="rId1314" Type="http://schemas.openxmlformats.org/officeDocument/2006/relationships/hyperlink" Target="https://iluxi-bilder.de/Total/12798-Black-Total.jpg" TargetMode="External"/><Relationship Id="rId1521" Type="http://schemas.openxmlformats.org/officeDocument/2006/relationships/hyperlink" Target="https://iluxi-bilder.de/Total/5813-Emerald_Green-Total.jpg" TargetMode="External"/><Relationship Id="rId3279" Type="http://schemas.openxmlformats.org/officeDocument/2006/relationships/hyperlink" Target="https://iluxi-bilder.de/Body/WDRESS113-Black-Body.jpg" TargetMode="External"/><Relationship Id="rId3486" Type="http://schemas.openxmlformats.org/officeDocument/2006/relationships/hyperlink" Target="https://iluxi-bilder.de/AW24/Body/WKN200-Black-Body.jpg" TargetMode="External"/><Relationship Id="rId3693" Type="http://schemas.openxmlformats.org/officeDocument/2006/relationships/hyperlink" Target="https://iluxi-bilder.de/AW24/Body/MPA201-Stone-Body.jpg" TargetMode="External"/><Relationship Id="rId20" Type="http://schemas.openxmlformats.org/officeDocument/2006/relationships/hyperlink" Target="https://iluxi-bilder.de/Back/14772-Platinum_Grey_Melange-Back.jpg" TargetMode="External"/><Relationship Id="rId2088" Type="http://schemas.openxmlformats.org/officeDocument/2006/relationships/hyperlink" Target="https://iluxi-bilder.de/Total/PO022-Denim_Blue-Total.jpg" TargetMode="External"/><Relationship Id="rId2295" Type="http://schemas.openxmlformats.org/officeDocument/2006/relationships/hyperlink" Target="https://iluxi-bilder.de/Total/TS033-Lipstick_Red-Total.jpg" TargetMode="External"/><Relationship Id="rId3139" Type="http://schemas.openxmlformats.org/officeDocument/2006/relationships/hyperlink" Target="https://iluxi-bilder.de/Flat/WSKIRT132-Sand-Flat.jpg" TargetMode="External"/><Relationship Id="rId3346" Type="http://schemas.openxmlformats.org/officeDocument/2006/relationships/hyperlink" Target="https://iluxi-bilder.de/Flat/MSHIRT002-White-Flat.jpg" TargetMode="External"/><Relationship Id="rId267" Type="http://schemas.openxmlformats.org/officeDocument/2006/relationships/hyperlink" Target="https://iluxi-bilder.de/Still/14754-Cherry_Red-Still.jpg" TargetMode="External"/><Relationship Id="rId474" Type="http://schemas.openxmlformats.org/officeDocument/2006/relationships/hyperlink" Target="https://iluxi-bilder.de/Still/12760-Emerald_Green-Still.jpg" TargetMode="External"/><Relationship Id="rId2155" Type="http://schemas.openxmlformats.org/officeDocument/2006/relationships/hyperlink" Target="https://iluxi-bilder.de/Detail/PO055-Paprika-Detail.jpg" TargetMode="External"/><Relationship Id="rId3553" Type="http://schemas.openxmlformats.org/officeDocument/2006/relationships/hyperlink" Target="https://iluxi-bilder.de/AW24/Flat/14773B-Light_Brown_Melange-Flat.jpg" TargetMode="External"/><Relationship Id="rId3760" Type="http://schemas.openxmlformats.org/officeDocument/2006/relationships/hyperlink" Target="https://iluxi-bilder.de/AW24/Flat/MSH201-Navy_Blue-Flat.jpg" TargetMode="External"/><Relationship Id="rId127" Type="http://schemas.openxmlformats.org/officeDocument/2006/relationships/hyperlink" Target="https://iluxi-bilder.de/Front/14773-Petrol_Blue_Melange-Front.jpg" TargetMode="External"/><Relationship Id="rId681" Type="http://schemas.openxmlformats.org/officeDocument/2006/relationships/hyperlink" Target="https://iluxi-bilder.de/Still/16765-Fuchsia-Still.jpg" TargetMode="External"/><Relationship Id="rId2362" Type="http://schemas.openxmlformats.org/officeDocument/2006/relationships/hyperlink" Target="https://iluxi-bilder.de/Detail/TS051-White-Detail.jpg" TargetMode="External"/><Relationship Id="rId3206" Type="http://schemas.openxmlformats.org/officeDocument/2006/relationships/hyperlink" Target="https://iluxi-bilder.de/Back/WBLOUSE121-Tobacco-Back.jpg" TargetMode="External"/><Relationship Id="rId3413" Type="http://schemas.openxmlformats.org/officeDocument/2006/relationships/hyperlink" Target="https://iluxi-bilder.de/AW24/Back/WKN202-Slate_Grey_Melange-Back.jpg" TargetMode="External"/><Relationship Id="rId3620" Type="http://schemas.openxmlformats.org/officeDocument/2006/relationships/hyperlink" Target="https://iluxi-bilder.de/AW24/Back/16779B-Navy-Back.jpg" TargetMode="External"/><Relationship Id="rId334" Type="http://schemas.openxmlformats.org/officeDocument/2006/relationships/hyperlink" Target="https://iluxi-bilder.de/Front/14858-Cherry_Red-Front.jpg" TargetMode="External"/><Relationship Id="rId541" Type="http://schemas.openxmlformats.org/officeDocument/2006/relationships/hyperlink" Target="https://iluxi-bilder.de/Front/5782-Greycloud-Front.jpg" TargetMode="External"/><Relationship Id="rId1171" Type="http://schemas.openxmlformats.org/officeDocument/2006/relationships/hyperlink" Target="https://iluxi-bilder.de/AW24/Front/16779-Navy-Front.jpg" TargetMode="External"/><Relationship Id="rId2015" Type="http://schemas.openxmlformats.org/officeDocument/2006/relationships/hyperlink" Target="https://iluxi-bilder.de/Extra/PO021-Navy-Extra.jpg" TargetMode="External"/><Relationship Id="rId2222" Type="http://schemas.openxmlformats.org/officeDocument/2006/relationships/hyperlink" Target="https://iluxi-bilder.de/Extra/TS031-Pink-Extra.jpg" TargetMode="External"/><Relationship Id="rId401" Type="http://schemas.openxmlformats.org/officeDocument/2006/relationships/hyperlink" Target="https://iluxi-bilder.de/Emotion/14755-Camel_Melange-Emotion.jpg" TargetMode="External"/><Relationship Id="rId1031" Type="http://schemas.openxmlformats.org/officeDocument/2006/relationships/hyperlink" Target="https://iluxi-bilder.de/Emotion/16776-Forest_Green_Melange-Emotion.jpg" TargetMode="External"/><Relationship Id="rId1988" Type="http://schemas.openxmlformats.org/officeDocument/2006/relationships/hyperlink" Target="https://iluxi-bilder.de/Extra/TS054-Pine_Green-Extra.jpg" TargetMode="External"/><Relationship Id="rId1848" Type="http://schemas.openxmlformats.org/officeDocument/2006/relationships/hyperlink" Target="https://iluxi-bilder.de/Body/12807B-Colorful-Body.jpg" TargetMode="External"/><Relationship Id="rId3063" Type="http://schemas.openxmlformats.org/officeDocument/2006/relationships/hyperlink" Target="https://iluxi-bilder.de/Body/MSHIRT110-Brown-Body.jpg" TargetMode="External"/><Relationship Id="rId3270" Type="http://schemas.openxmlformats.org/officeDocument/2006/relationships/hyperlink" Target="https://iluxi-bilder.de/Body/WSKIRT133-Black-Body.jpg" TargetMode="External"/><Relationship Id="rId191" Type="http://schemas.openxmlformats.org/officeDocument/2006/relationships/hyperlink" Target="https://iluxi-bilder.de/Back/14775-Midnight_Blue-Back.jpg" TargetMode="External"/><Relationship Id="rId1708" Type="http://schemas.openxmlformats.org/officeDocument/2006/relationships/hyperlink" Target="https://iluxi-bilder.de/Flat/7814-Jade_Green-Flat.jpg" TargetMode="External"/><Relationship Id="rId1915" Type="http://schemas.openxmlformats.org/officeDocument/2006/relationships/hyperlink" Target="https://iluxi-bilder.de/Flat/TS053-Pine_Green-Flat.jpg" TargetMode="External"/><Relationship Id="rId3130" Type="http://schemas.openxmlformats.org/officeDocument/2006/relationships/hyperlink" Target="https://iluxi-bilder.de/Flat/WPANTS132-Tobacco-Flat.jpg" TargetMode="External"/><Relationship Id="rId2689" Type="http://schemas.openxmlformats.org/officeDocument/2006/relationships/hyperlink" Target="https://iluxi-bilder.de/Flat/PN057-Midnight_Blue-Flat.jpg" TargetMode="External"/><Relationship Id="rId2896" Type="http://schemas.openxmlformats.org/officeDocument/2006/relationships/hyperlink" Target="https://iluxi-bilder.de/Flat/BL046-Winter_White-Flat.jpg" TargetMode="External"/><Relationship Id="rId3947" Type="http://schemas.openxmlformats.org/officeDocument/2006/relationships/hyperlink" Target="https://iluxi-bilder.de/AW24/Emotion/WPA208-Dark_Navy_Blue-Emotion.jpg" TargetMode="External"/><Relationship Id="rId868" Type="http://schemas.openxmlformats.org/officeDocument/2006/relationships/hyperlink" Target="https://iluxi-bilder.de/Detail/14768-Dark_Turquoise-Detail.jpg" TargetMode="External"/><Relationship Id="rId1498" Type="http://schemas.openxmlformats.org/officeDocument/2006/relationships/hyperlink" Target="https://iluxi-bilder.de/Detail/5813-Light_Fuchsia-Detail.jpg" TargetMode="External"/><Relationship Id="rId2549" Type="http://schemas.openxmlformats.org/officeDocument/2006/relationships/hyperlink" Target="https://iluxi-bilder.de/Back/TR066-Navy-Back.jpg" TargetMode="External"/><Relationship Id="rId2756" Type="http://schemas.openxmlformats.org/officeDocument/2006/relationships/hyperlink" Target="https://iluxi-bilder.de/Back/7787-Scarlet_Red-Back.jpg" TargetMode="External"/><Relationship Id="rId2963" Type="http://schemas.openxmlformats.org/officeDocument/2006/relationships/hyperlink" Target="https://iluxi-bilder.de/Back/MKNIT113-Khaki-Back.jpg" TargetMode="External"/><Relationship Id="rId3807" Type="http://schemas.openxmlformats.org/officeDocument/2006/relationships/hyperlink" Target="https://iluxi-bilder.de/AW24/Total/WBL201-Silver-Total.jpg" TargetMode="External"/><Relationship Id="rId728" Type="http://schemas.openxmlformats.org/officeDocument/2006/relationships/hyperlink" Target="https://iluxi-bilder.de/Extra/16854-Scarlet_Red-Extra.jpg" TargetMode="External"/><Relationship Id="rId935" Type="http://schemas.openxmlformats.org/officeDocument/2006/relationships/hyperlink" Target="https://iluxi-bilder.de/Extra/14770-Black-Extra.jpg" TargetMode="External"/><Relationship Id="rId1358" Type="http://schemas.openxmlformats.org/officeDocument/2006/relationships/hyperlink" Target="https://iluxi-bilder.de/Extra/12800-Petrol_Blue_Melange-Extra.jpg" TargetMode="External"/><Relationship Id="rId1565" Type="http://schemas.openxmlformats.org/officeDocument/2006/relationships/hyperlink" Target="https://iluxi-bilder.de/Extra/5846-2-Colorful-Extra.jpg" TargetMode="External"/><Relationship Id="rId1772" Type="http://schemas.openxmlformats.org/officeDocument/2006/relationships/hyperlink" Target="https://iluxi-bilder.de/AW24/Extra/5861-Platinum_Grey_Melange-Extra.jpg" TargetMode="External"/><Relationship Id="rId2409" Type="http://schemas.openxmlformats.org/officeDocument/2006/relationships/hyperlink" Target="https://iluxi-bilder.de/Still/OS023-Navy-Still.jpg" TargetMode="External"/><Relationship Id="rId2616" Type="http://schemas.openxmlformats.org/officeDocument/2006/relationships/hyperlink" Target="https://iluxi-bilder.de/Still/TR067-Camel-Still.jpg" TargetMode="External"/><Relationship Id="rId64" Type="http://schemas.openxmlformats.org/officeDocument/2006/relationships/hyperlink" Target="https://iluxi-bilder.de/AW24/Front/14772-Beige_Melange-Front.jpg" TargetMode="External"/><Relationship Id="rId1218" Type="http://schemas.openxmlformats.org/officeDocument/2006/relationships/hyperlink" Target="https://iluxi-bilder.de/Body/12796-Forest_Green_Melange-Body.jpg" TargetMode="External"/><Relationship Id="rId1425" Type="http://schemas.openxmlformats.org/officeDocument/2006/relationships/hyperlink" Target="https://iluxi-bilder.de/Body/12712-Charcoal_Melange-Body.jpg" TargetMode="External"/><Relationship Id="rId2823" Type="http://schemas.openxmlformats.org/officeDocument/2006/relationships/hyperlink" Target="https://iluxi-bilder.de/Still/12863-Denim_Blue-Still.jpg" TargetMode="External"/><Relationship Id="rId1632" Type="http://schemas.openxmlformats.org/officeDocument/2006/relationships/hyperlink" Target="https://iluxi-bilder.de/AW24/Body/5811-Navy-Body.jpg" TargetMode="External"/><Relationship Id="rId2199" Type="http://schemas.openxmlformats.org/officeDocument/2006/relationships/hyperlink" Target="https://iluxi-bilder.de/Body/JSH019-Pine_Green-Body.jpg" TargetMode="External"/><Relationship Id="rId3597" Type="http://schemas.openxmlformats.org/officeDocument/2006/relationships/hyperlink" Target="https://iluxi-bilder.de/AW24/Still/16778B-Off_White-Still.jpg" TargetMode="External"/><Relationship Id="rId3457" Type="http://schemas.openxmlformats.org/officeDocument/2006/relationships/hyperlink" Target="https://iluxi-bilder.de/AW24/Front/WKN204-Brown_Melange-Front.jpg" TargetMode="External"/><Relationship Id="rId3664" Type="http://schemas.openxmlformats.org/officeDocument/2006/relationships/hyperlink" Target="https://iluxi-bilder.de/AW24/Front/MPA201-Dark_Navy_Blue-Front.jpg" TargetMode="External"/><Relationship Id="rId3871" Type="http://schemas.openxmlformats.org/officeDocument/2006/relationships/hyperlink" Target="https://iluxi-bilder.de/AW24/Front/WPA202-Dark_Navy_Blue-Front.jpg" TargetMode="External"/><Relationship Id="rId378" Type="http://schemas.openxmlformats.org/officeDocument/2006/relationships/hyperlink" Target="https://iluxi-bilder.de/Total/14755-Navy-Total.jpg" TargetMode="External"/><Relationship Id="rId585" Type="http://schemas.openxmlformats.org/officeDocument/2006/relationships/hyperlink" Target="https://iluxi-bilder.de/Total/7783-Fuchsia-Total.jpg" TargetMode="External"/><Relationship Id="rId792" Type="http://schemas.openxmlformats.org/officeDocument/2006/relationships/hyperlink" Target="https://iluxi-bilder.de/Total/16767-Fuchsia-Total.jpg" TargetMode="External"/><Relationship Id="rId2059" Type="http://schemas.openxmlformats.org/officeDocument/2006/relationships/hyperlink" Target="https://iluxi-bilder.de/Flat/PO021-Pine_Green-Flat.jpg" TargetMode="External"/><Relationship Id="rId2266" Type="http://schemas.openxmlformats.org/officeDocument/2006/relationships/hyperlink" Target="https://iluxi-bilder.de/Flat/TS031-Sky_Blue-Flat.jpg" TargetMode="External"/><Relationship Id="rId2473" Type="http://schemas.openxmlformats.org/officeDocument/2006/relationships/hyperlink" Target="https://iluxi-bilder.de/Flat/SH072-Blue-Flat.jpg" TargetMode="External"/><Relationship Id="rId2680" Type="http://schemas.openxmlformats.org/officeDocument/2006/relationships/hyperlink" Target="https://iluxi-bilder.de/Flat/PN040-Beige-Flat.jpg" TargetMode="External"/><Relationship Id="rId3317" Type="http://schemas.openxmlformats.org/officeDocument/2006/relationships/hyperlink" Target="https://iluxi-bilder.de/Emotion/MSHIRT001-White-Emotion.jpg" TargetMode="External"/><Relationship Id="rId3524" Type="http://schemas.openxmlformats.org/officeDocument/2006/relationships/hyperlink" Target="https://iluxi-bilder.de/AW24/Emotion/MKN200-Slate_Grey_Melange-Emotion.jpg" TargetMode="External"/><Relationship Id="rId3731" Type="http://schemas.openxmlformats.org/officeDocument/2006/relationships/hyperlink" Target="https://iluxi-bilder.de/AW24/Emotion/MPA203-Dark_Navy_Blue-Emotion.jpg" TargetMode="External"/><Relationship Id="rId238" Type="http://schemas.openxmlformats.org/officeDocument/2006/relationships/hyperlink" Target="https://iluxi-bilder.de/Detail/14754-Emerald_Green-Detail.jpg" TargetMode="External"/><Relationship Id="rId445" Type="http://schemas.openxmlformats.org/officeDocument/2006/relationships/hyperlink" Target="https://iluxi-bilder.de/Detail/14756-Emerald_Green-Detail.jpg" TargetMode="External"/><Relationship Id="rId652" Type="http://schemas.openxmlformats.org/officeDocument/2006/relationships/hyperlink" Target="https://iluxi-bilder.de/Detail/12764-Winter_White-Detail.jpg" TargetMode="External"/><Relationship Id="rId1075" Type="http://schemas.openxmlformats.org/officeDocument/2006/relationships/hyperlink" Target="https://iluxi-bilder.de/Detail/16776-Copper-Detail.jpg" TargetMode="External"/><Relationship Id="rId1282" Type="http://schemas.openxmlformats.org/officeDocument/2006/relationships/hyperlink" Target="https://iluxi-bilder.de/Detail/12798-Cobalt_Blue_Melange-Detail.jpg" TargetMode="External"/><Relationship Id="rId2126" Type="http://schemas.openxmlformats.org/officeDocument/2006/relationships/hyperlink" Target="https://iluxi-bilder.de/Back/PO055-Black-Back.jpg" TargetMode="External"/><Relationship Id="rId2333" Type="http://schemas.openxmlformats.org/officeDocument/2006/relationships/hyperlink" Target="https://iluxi-bilder.de/Back/TS051-Grass_Green-Back.jpg" TargetMode="External"/><Relationship Id="rId2540" Type="http://schemas.openxmlformats.org/officeDocument/2006/relationships/hyperlink" Target="https://iluxi-bilder.de/Back/TR011-Black-Back.jpg" TargetMode="External"/><Relationship Id="rId305" Type="http://schemas.openxmlformats.org/officeDocument/2006/relationships/hyperlink" Target="https://iluxi-bilder.de/AW24/Extra/14754-Charcoal_Melange-Extra.jpg" TargetMode="External"/><Relationship Id="rId512" Type="http://schemas.openxmlformats.org/officeDocument/2006/relationships/hyperlink" Target="https://iluxi-bilder.de/Extra/5781-Winter_White-Extra.jpg" TargetMode="External"/><Relationship Id="rId1142" Type="http://schemas.openxmlformats.org/officeDocument/2006/relationships/hyperlink" Target="https://iluxi-bilder.de/Extra/16778-Forest_Green_Melange-Extra.jpg" TargetMode="External"/><Relationship Id="rId2400" Type="http://schemas.openxmlformats.org/officeDocument/2006/relationships/hyperlink" Target="https://iluxi-bilder.de/Still/OS023-Black-Still.jpg" TargetMode="External"/><Relationship Id="rId1002" Type="http://schemas.openxmlformats.org/officeDocument/2006/relationships/hyperlink" Target="https://iluxi-bilder.de/Body/3792-Winter_White-Body.jpg" TargetMode="External"/><Relationship Id="rId1959" Type="http://schemas.openxmlformats.org/officeDocument/2006/relationships/hyperlink" Target="https://iluxi-bilder.de/Still/TS054-Denim_Blue-Still.jpg" TargetMode="External"/><Relationship Id="rId3174" Type="http://schemas.openxmlformats.org/officeDocument/2006/relationships/hyperlink" Target="https://iluxi-bilder.de/Still/WDRESS110-Black-Still.jpg" TargetMode="External"/><Relationship Id="rId1819" Type="http://schemas.openxmlformats.org/officeDocument/2006/relationships/hyperlink" Target="https://iluxi-bilder.de/Front/12893-Navy-Front.jpg" TargetMode="External"/><Relationship Id="rId3381" Type="http://schemas.openxmlformats.org/officeDocument/2006/relationships/hyperlink" Target="https://iluxi-bilder.de/AW24/Still/WJERS142-Black-Still.jpg" TargetMode="External"/><Relationship Id="rId2190" Type="http://schemas.openxmlformats.org/officeDocument/2006/relationships/hyperlink" Target="https://iluxi-bilder.de/Body/JSH019-Denim_Blue-Body.jpg" TargetMode="External"/><Relationship Id="rId3034" Type="http://schemas.openxmlformats.org/officeDocument/2006/relationships/hyperlink" Target="https://iluxi-bilder.de/Front/MSHIRT103-Brown-Front.jpg" TargetMode="External"/><Relationship Id="rId3241" Type="http://schemas.openxmlformats.org/officeDocument/2006/relationships/hyperlink" Target="https://iluxi-bilder.de/Front/WBLOUSE122-White-Front.jpg" TargetMode="External"/><Relationship Id="rId162" Type="http://schemas.openxmlformats.org/officeDocument/2006/relationships/hyperlink" Target="https://iluxi-bilder.de/Total/14774-Black-Total.jpg" TargetMode="External"/><Relationship Id="rId2050" Type="http://schemas.openxmlformats.org/officeDocument/2006/relationships/hyperlink" Target="https://iluxi-bilder.de/Flat/PO021-Paprika-Flat.jpg" TargetMode="External"/><Relationship Id="rId3101" Type="http://schemas.openxmlformats.org/officeDocument/2006/relationships/hyperlink" Target="https://iluxi-bilder.de/Emotion/WPANTS131-Sand-Emotion.jpg" TargetMode="External"/><Relationship Id="rId979" Type="http://schemas.openxmlformats.org/officeDocument/2006/relationships/hyperlink" Target="https://iluxi-bilder.de/Flat/12853-Black-Flat.jpg" TargetMode="External"/><Relationship Id="rId839" Type="http://schemas.openxmlformats.org/officeDocument/2006/relationships/hyperlink" Target="https://iluxi-bilder.de/Back/14768-Green_Melange-Back.jpg" TargetMode="External"/><Relationship Id="rId1469" Type="http://schemas.openxmlformats.org/officeDocument/2006/relationships/hyperlink" Target="https://iluxi-bilder.de/AW24/Back/5813-Scarlet_Red-Back.jpg" TargetMode="External"/><Relationship Id="rId2867" Type="http://schemas.openxmlformats.org/officeDocument/2006/relationships/hyperlink" Target="https://iluxi-bilder.de/Emotion/14836-Navy-Emotion.jpg" TargetMode="External"/><Relationship Id="rId3918" Type="http://schemas.openxmlformats.org/officeDocument/2006/relationships/hyperlink" Target="https://iluxi-bilder.de/AW24/Body/WPA205-Camel-Body.jpg" TargetMode="External"/><Relationship Id="rId1676" Type="http://schemas.openxmlformats.org/officeDocument/2006/relationships/hyperlink" Target="https://iluxi-bilder.de/AW24/Back/5811-Black-Back.jpg" TargetMode="External"/><Relationship Id="rId1883" Type="http://schemas.openxmlformats.org/officeDocument/2006/relationships/hyperlink" Target="https://iluxi-bilder.de/Back/TS053-Denim_Blue-Back.jpg" TargetMode="External"/><Relationship Id="rId2727" Type="http://schemas.openxmlformats.org/officeDocument/2006/relationships/hyperlink" Target="https://iluxi-bilder.de/Total/PN048-Midnight_Blue-Total.jpg" TargetMode="External"/><Relationship Id="rId2934" Type="http://schemas.openxmlformats.org/officeDocument/2006/relationships/hyperlink" Target="https://iluxi-bilder.de/Total/WKNIT101-Khaki-Total.jpg" TargetMode="External"/><Relationship Id="rId906" Type="http://schemas.openxmlformats.org/officeDocument/2006/relationships/hyperlink" Target="https://iluxi-bilder.de/Still/14769-Fuchsia-Still.jpg" TargetMode="External"/><Relationship Id="rId1329" Type="http://schemas.openxmlformats.org/officeDocument/2006/relationships/hyperlink" Target="https://iluxi-bilder.de/Still/12865-Granite_Melange-Still.jpg" TargetMode="External"/><Relationship Id="rId1536" Type="http://schemas.openxmlformats.org/officeDocument/2006/relationships/hyperlink" Target="https://iluxi-bilder.de/AW24/Still/5813-Slate_Grey_Melange-Still.jpg" TargetMode="External"/><Relationship Id="rId1743" Type="http://schemas.openxmlformats.org/officeDocument/2006/relationships/hyperlink" Target="https://iluxi-bilder.de/Still/7867-Emerald_Green-Still.jpg" TargetMode="External"/><Relationship Id="rId1950" Type="http://schemas.openxmlformats.org/officeDocument/2006/relationships/hyperlink" Target="https://iluxi-bilder.de/Still/TS054-Black-Still.jpg" TargetMode="External"/><Relationship Id="rId35" Type="http://schemas.openxmlformats.org/officeDocument/2006/relationships/hyperlink" Target="https://iluxi-bilder.de/Extra/14772-Navy-Extra.jpg" TargetMode="External"/><Relationship Id="rId1603" Type="http://schemas.openxmlformats.org/officeDocument/2006/relationships/hyperlink" Target="https://iluxi-bilder.de/AW24/Front/5812-Light_Brown_Melange-Front.jpg" TargetMode="External"/><Relationship Id="rId1810" Type="http://schemas.openxmlformats.org/officeDocument/2006/relationships/hyperlink" Target="https://iluxi-bilder.de/Front/5862-2-Navy-Front.jpg" TargetMode="External"/><Relationship Id="rId3568" Type="http://schemas.openxmlformats.org/officeDocument/2006/relationships/hyperlink" Target="https://iluxi-bilder.de/AW24/Detail/16776B-Ocean_Blue_Melange-Detail.jpg" TargetMode="External"/><Relationship Id="rId3775" Type="http://schemas.openxmlformats.org/officeDocument/2006/relationships/hyperlink" Target="https://iluxi-bilder.de/AW24/Detail/MSH202-White-Detail.jpg" TargetMode="External"/><Relationship Id="rId3982" Type="http://schemas.openxmlformats.org/officeDocument/2006/relationships/hyperlink" Target="https://iluxi-bilder.de/AW24/Detail/WDR202-Black-Detail.jpg" TargetMode="External"/><Relationship Id="rId489" Type="http://schemas.openxmlformats.org/officeDocument/2006/relationships/hyperlink" Target="https://iluxi-bilder.de/Body/12761-Cherry_Red-Body.jpg" TargetMode="External"/><Relationship Id="rId696" Type="http://schemas.openxmlformats.org/officeDocument/2006/relationships/hyperlink" Target="https://iluxi-bilder.de/Body/16765-Saffron-Body.jpg" TargetMode="External"/><Relationship Id="rId2377" Type="http://schemas.openxmlformats.org/officeDocument/2006/relationships/hyperlink" Target="https://iluxi-bilder.de/Front/TS051-Black-Front.jpg" TargetMode="External"/><Relationship Id="rId2584" Type="http://schemas.openxmlformats.org/officeDocument/2006/relationships/hyperlink" Target="https://iluxi-bilder.de/Front/TR067-Midnight_Blue-Front.jpg" TargetMode="External"/><Relationship Id="rId2791" Type="http://schemas.openxmlformats.org/officeDocument/2006/relationships/hyperlink" Target="https://iluxi-bilder.de/Front/12863-Navy-Front.jpg" TargetMode="External"/><Relationship Id="rId3428" Type="http://schemas.openxmlformats.org/officeDocument/2006/relationships/hyperlink" Target="https://iluxi-bilder.de/AW24/Extra/WKN202-Off_White-Extra.jpg" TargetMode="External"/><Relationship Id="rId3635" Type="http://schemas.openxmlformats.org/officeDocument/2006/relationships/hyperlink" Target="https://iluxi-bilder.de/AW24/Extra/WACC200-Brown_Melange-Extra.jpg" TargetMode="External"/><Relationship Id="rId349" Type="http://schemas.openxmlformats.org/officeDocument/2006/relationships/hyperlink" Target="https://iluxi-bilder.de/Flat/14858-Winter_White-Flat.jpg" TargetMode="External"/><Relationship Id="rId556" Type="http://schemas.openxmlformats.org/officeDocument/2006/relationships/hyperlink" Target="https://iluxi-bilder.de/Flat/7783-Navy-Flat.jpg" TargetMode="External"/><Relationship Id="rId763" Type="http://schemas.openxmlformats.org/officeDocument/2006/relationships/hyperlink" Target="https://iluxi-bilder.de/Flat/16854-Emerald_Green-Flat.jpg" TargetMode="External"/><Relationship Id="rId1186" Type="http://schemas.openxmlformats.org/officeDocument/2006/relationships/hyperlink" Target="https://iluxi-bilder.de/Flat/16779-Petrol_Blue_Melange-Flat.jpg" TargetMode="External"/><Relationship Id="rId1393" Type="http://schemas.openxmlformats.org/officeDocument/2006/relationships/hyperlink" Target="https://iluxi-bilder.de/Flat/12801-Copper-Flat.jpg" TargetMode="External"/><Relationship Id="rId2237" Type="http://schemas.openxmlformats.org/officeDocument/2006/relationships/hyperlink" Target="https://iluxi-bilder.de/Emotion/TS031-White-Emotion.jpg" TargetMode="External"/><Relationship Id="rId2444" Type="http://schemas.openxmlformats.org/officeDocument/2006/relationships/hyperlink" Target="https://iluxi-bilder.de/Emotion/SH067-Blue-Emotion.jpg" TargetMode="External"/><Relationship Id="rId3842" Type="http://schemas.openxmlformats.org/officeDocument/2006/relationships/hyperlink" Target="https://iluxi-bilder.de/AW24/Extra/WSK201-Black-Extra.jpg" TargetMode="External"/><Relationship Id="rId209" Type="http://schemas.openxmlformats.org/officeDocument/2006/relationships/hyperlink" Target="https://iluxi-bilder.de/Back/14753-Navy-Back.jpg" TargetMode="External"/><Relationship Id="rId416" Type="http://schemas.openxmlformats.org/officeDocument/2006/relationships/hyperlink" Target="https://iluxi-bilder.de/Back/14859-Cherry_Red-Back.jpg" TargetMode="External"/><Relationship Id="rId970" Type="http://schemas.openxmlformats.org/officeDocument/2006/relationships/hyperlink" Target="https://iluxi-bilder.de/Flat/12852-Granite_Melange-Flat.jpg" TargetMode="External"/><Relationship Id="rId1046" Type="http://schemas.openxmlformats.org/officeDocument/2006/relationships/hyperlink" Target="https://iluxi-bilder.de/Back/16776-Petrol_Blue_Melange-Back.jpg" TargetMode="External"/><Relationship Id="rId1253" Type="http://schemas.openxmlformats.org/officeDocument/2006/relationships/hyperlink" Target="https://iluxi-bilder.de/Back/12798-Forest_Green_Melange-Back.jpg" TargetMode="External"/><Relationship Id="rId2651" Type="http://schemas.openxmlformats.org/officeDocument/2006/relationships/hyperlink" Target="https://iluxi-bilder.de/Emotion/PN040-Midnight_Blue-Emotion.jpg" TargetMode="External"/><Relationship Id="rId3702" Type="http://schemas.openxmlformats.org/officeDocument/2006/relationships/hyperlink" Target="https://iluxi-bilder.de/AW24/Body/MPA202-Slate_Grey-Body.jpg" TargetMode="External"/><Relationship Id="rId623" Type="http://schemas.openxmlformats.org/officeDocument/2006/relationships/hyperlink" Target="https://iluxi-bilder.de/AW24/Back/3784-Sky_Blue_Melange-Back.jpg" TargetMode="External"/><Relationship Id="rId830" Type="http://schemas.openxmlformats.org/officeDocument/2006/relationships/hyperlink" Target="https://iluxi-bilder.de/Back/14768-Steel_Grey_Melange-Back.jpg" TargetMode="External"/><Relationship Id="rId1460" Type="http://schemas.openxmlformats.org/officeDocument/2006/relationships/hyperlink" Target="https://iluxi-bilder.de/Back/5813-Citrine-Back.jpg" TargetMode="External"/><Relationship Id="rId2304" Type="http://schemas.openxmlformats.org/officeDocument/2006/relationships/hyperlink" Target="https://iluxi-bilder.de/Total/TS033-White-Total.jpg" TargetMode="External"/><Relationship Id="rId2511" Type="http://schemas.openxmlformats.org/officeDocument/2006/relationships/hyperlink" Target="https://iluxi-bilder.de/Total/BL045-Winter_White-Total.jpg" TargetMode="External"/><Relationship Id="rId1113" Type="http://schemas.openxmlformats.org/officeDocument/2006/relationships/hyperlink" Target="https://iluxi-bilder.de/Still/16777-Cobalt_Blue_Melange-Still.jpg" TargetMode="External"/><Relationship Id="rId1320" Type="http://schemas.openxmlformats.org/officeDocument/2006/relationships/hyperlink" Target="https://iluxi-bilder.de/Still/12865-Navy-Still.jpg" TargetMode="External"/><Relationship Id="rId3078" Type="http://schemas.openxmlformats.org/officeDocument/2006/relationships/hyperlink" Target="https://iluxi-bilder.de/Total/MSHIRT110-Blue-Total.jpg" TargetMode="External"/><Relationship Id="rId3285" Type="http://schemas.openxmlformats.org/officeDocument/2006/relationships/hyperlink" Target="https://iluxi-bilder.de/Total/WDRESS113-Black-Total.jpg" TargetMode="External"/><Relationship Id="rId3492" Type="http://schemas.openxmlformats.org/officeDocument/2006/relationships/hyperlink" Target="https://iluxi-bilder.de/AW24/Total/WKN200-Black-Total.jpg" TargetMode="External"/><Relationship Id="rId2094" Type="http://schemas.openxmlformats.org/officeDocument/2006/relationships/hyperlink" Target="https://iluxi-bilder.de/Still/PO022-White-Still.jpg" TargetMode="External"/><Relationship Id="rId3145" Type="http://schemas.openxmlformats.org/officeDocument/2006/relationships/hyperlink" Target="https://iluxi-bilder.de/Detail/WSKIRT132-Khaki-Detail.jpg" TargetMode="External"/><Relationship Id="rId3352" Type="http://schemas.openxmlformats.org/officeDocument/2006/relationships/hyperlink" Target="https://iluxi-bilder.de/AW24/Detail/WJERS140-Cream-Detail.jpg" TargetMode="External"/><Relationship Id="rId273" Type="http://schemas.openxmlformats.org/officeDocument/2006/relationships/hyperlink" Target="https://iluxi-bilder.de/Body/14754-Winter_White-Body.jpg" TargetMode="External"/><Relationship Id="rId480" Type="http://schemas.openxmlformats.org/officeDocument/2006/relationships/hyperlink" Target="https://iluxi-bilder.de/Body/12760-Dark_Fuchsia-Body.jpg" TargetMode="External"/><Relationship Id="rId2161" Type="http://schemas.openxmlformats.org/officeDocument/2006/relationships/hyperlink" Target="https://iluxi-bilder.de/Front/PO055-Pine_Green-Front.jpg" TargetMode="External"/><Relationship Id="rId3005" Type="http://schemas.openxmlformats.org/officeDocument/2006/relationships/hyperlink" Target="https://iluxi-bilder.de/Extra/MTR101-Stone-Extra.jpg" TargetMode="External"/><Relationship Id="rId3212" Type="http://schemas.openxmlformats.org/officeDocument/2006/relationships/hyperlink" Target="https://iluxi-bilder.de/Extra/WBLOUSE121-Tobacco-Extra.jpg" TargetMode="External"/><Relationship Id="rId133" Type="http://schemas.openxmlformats.org/officeDocument/2006/relationships/hyperlink" Target="https://iluxi-bilder.de/Flat/14773-Petrol_Blue_Melange-Flat.jpg" TargetMode="External"/><Relationship Id="rId340" Type="http://schemas.openxmlformats.org/officeDocument/2006/relationships/hyperlink" Target="https://iluxi-bilder.de/Flat/14858-Cherry_Red-Flat.jpg" TargetMode="External"/><Relationship Id="rId2021" Type="http://schemas.openxmlformats.org/officeDocument/2006/relationships/hyperlink" Target="https://iluxi-bilder.de/Emotion/PO021-Black-Emotion.jpg" TargetMode="External"/><Relationship Id="rId200" Type="http://schemas.openxmlformats.org/officeDocument/2006/relationships/hyperlink" Target="https://iluxi-bilder.de/Back/14753-Emerald_Green-Back.jpg" TargetMode="External"/><Relationship Id="rId2978" Type="http://schemas.openxmlformats.org/officeDocument/2006/relationships/hyperlink" Target="https://iluxi-bilder.de/Extra/MKNIT114-Blue-Extra.jpg" TargetMode="External"/><Relationship Id="rId1787" Type="http://schemas.openxmlformats.org/officeDocument/2006/relationships/hyperlink" Target="https://iluxi-bilder.de/AW24/Emotion/5861-Charcoal_Melange-Emotion.jpg" TargetMode="External"/><Relationship Id="rId1994" Type="http://schemas.openxmlformats.org/officeDocument/2006/relationships/hyperlink" Target="https://iluxi-bilder.de/Emotion/TS054-Wine_Red-Emotion.jpg" TargetMode="External"/><Relationship Id="rId2838" Type="http://schemas.openxmlformats.org/officeDocument/2006/relationships/hyperlink" Target="https://iluxi-bilder.de/Body/12806-Navy-Body.jpg" TargetMode="External"/><Relationship Id="rId79" Type="http://schemas.openxmlformats.org/officeDocument/2006/relationships/hyperlink" Target="https://iluxi-bilder.de/Flat/14773-Black-Flat.jpg" TargetMode="External"/><Relationship Id="rId1647" Type="http://schemas.openxmlformats.org/officeDocument/2006/relationships/hyperlink" Target="https://iluxi-bilder.de/AW24/Total/5811-Scarlet_Red-Total.jpg" TargetMode="External"/><Relationship Id="rId1854" Type="http://schemas.openxmlformats.org/officeDocument/2006/relationships/hyperlink" Target="https://iluxi-bilder.de/Total/12807B-Colorful-Total.jpg" TargetMode="External"/><Relationship Id="rId2905" Type="http://schemas.openxmlformats.org/officeDocument/2006/relationships/hyperlink" Target="https://iluxi-bilder.de/Flat/JT013-Midnight_Blue-Flat.jpg" TargetMode="External"/><Relationship Id="rId1507" Type="http://schemas.openxmlformats.org/officeDocument/2006/relationships/hyperlink" Target="https://iluxi-bilder.de/AW24/Detail/5813-Navy-Detail.jpg" TargetMode="External"/><Relationship Id="rId1714" Type="http://schemas.openxmlformats.org/officeDocument/2006/relationships/hyperlink" Target="https://iluxi-bilder.de/Detail/7814-Light_Fuchsia-Detail.jpg" TargetMode="External"/><Relationship Id="rId1921" Type="http://schemas.openxmlformats.org/officeDocument/2006/relationships/hyperlink" Target="https://iluxi-bilder.de/Detail/TS053-Wine_Red-Detail.jpg" TargetMode="External"/><Relationship Id="rId3679" Type="http://schemas.openxmlformats.org/officeDocument/2006/relationships/hyperlink" Target="https://iluxi-bilder.de/AW24/Flat/MPA201-Light_Beige-Flat.jpg" TargetMode="External"/><Relationship Id="rId2488" Type="http://schemas.openxmlformats.org/officeDocument/2006/relationships/hyperlink" Target="https://iluxi-bilder.de/Detail/BL0082-Winter_White-Detail.jpg" TargetMode="External"/><Relationship Id="rId3886" Type="http://schemas.openxmlformats.org/officeDocument/2006/relationships/hyperlink" Target="https://iluxi-bilder.de/AW24/Flat/WPA203-Platinum_Grey_Melange-Flat.jpg" TargetMode="External"/><Relationship Id="rId1297" Type="http://schemas.openxmlformats.org/officeDocument/2006/relationships/hyperlink" Target="https://iluxi-bilder.de/Front/12798-Copper-Front.jpg" TargetMode="External"/><Relationship Id="rId2695" Type="http://schemas.openxmlformats.org/officeDocument/2006/relationships/hyperlink" Target="https://iluxi-bilder.de/Detail/PN057-Khaki-Detail.jpg" TargetMode="External"/><Relationship Id="rId3539" Type="http://schemas.openxmlformats.org/officeDocument/2006/relationships/hyperlink" Target="https://iluxi-bilder.de/AW24/Back/14772B-Beige_Melange-Back.jpg" TargetMode="External"/><Relationship Id="rId3746" Type="http://schemas.openxmlformats.org/officeDocument/2006/relationships/hyperlink" Target="https://iluxi-bilder.de/AW24/Back/MPA205-Black-Back.jpg" TargetMode="External"/><Relationship Id="rId3953" Type="http://schemas.openxmlformats.org/officeDocument/2006/relationships/hyperlink" Target="https://iluxi-bilder.de/AW24/Back/WPA208-Beige-Back.jpg" TargetMode="External"/><Relationship Id="rId667" Type="http://schemas.openxmlformats.org/officeDocument/2006/relationships/hyperlink" Target="https://iluxi-bilder.de/Front/16765-Scarlet_Red-Front.jpg" TargetMode="External"/><Relationship Id="rId874" Type="http://schemas.openxmlformats.org/officeDocument/2006/relationships/hyperlink" Target="https://iluxi-bilder.de/Front/14769-Black-Front.jpg" TargetMode="External"/><Relationship Id="rId2348" Type="http://schemas.openxmlformats.org/officeDocument/2006/relationships/hyperlink" Target="https://iluxi-bilder.de/Extra/TS051-Pink-Extra.jpg" TargetMode="External"/><Relationship Id="rId2555" Type="http://schemas.openxmlformats.org/officeDocument/2006/relationships/hyperlink" Target="https://iluxi-bilder.de/Extra/TR066-Navy-Extra.jpg" TargetMode="External"/><Relationship Id="rId2762" Type="http://schemas.openxmlformats.org/officeDocument/2006/relationships/hyperlink" Target="https://iluxi-bilder.de/Extra/7787-Scarlet_Red-Extra.jpg" TargetMode="External"/><Relationship Id="rId3606" Type="http://schemas.openxmlformats.org/officeDocument/2006/relationships/hyperlink" Target="https://iluxi-bilder.de/AW24/Still/16778B-Black-Still.jpg" TargetMode="External"/><Relationship Id="rId3813" Type="http://schemas.openxmlformats.org/officeDocument/2006/relationships/hyperlink" Target="https://iluxi-bilder.de/AW24/Still/WBL202-Pale_Blue-Still.jpg" TargetMode="External"/><Relationship Id="rId527" Type="http://schemas.openxmlformats.org/officeDocument/2006/relationships/hyperlink" Target="https://iluxi-bilder.de/Emotion/5781-Citrine-Emotion.jpg" TargetMode="External"/><Relationship Id="rId734" Type="http://schemas.openxmlformats.org/officeDocument/2006/relationships/hyperlink" Target="https://iluxi-bilder.de/Emotion/16854-Fuchsia-Emotion.jpg" TargetMode="External"/><Relationship Id="rId941" Type="http://schemas.openxmlformats.org/officeDocument/2006/relationships/hyperlink" Target="https://iluxi-bilder.de/Emotion/14770-Steel_Grey_Melange-Emotion.jpg" TargetMode="External"/><Relationship Id="rId1157" Type="http://schemas.openxmlformats.org/officeDocument/2006/relationships/hyperlink" Target="https://iluxi-bilder.de/Emotion/16778-Granite_Melange-Emotion.jpg" TargetMode="External"/><Relationship Id="rId1364" Type="http://schemas.openxmlformats.org/officeDocument/2006/relationships/hyperlink" Target="https://iluxi-bilder.de/Emotion/12800-Granite_Melange-Emotion.jpg" TargetMode="External"/><Relationship Id="rId1571" Type="http://schemas.openxmlformats.org/officeDocument/2006/relationships/hyperlink" Target="https://iluxi-bilder.de/Emotion/5812-Winter_White-Emotion.jpg" TargetMode="External"/><Relationship Id="rId2208" Type="http://schemas.openxmlformats.org/officeDocument/2006/relationships/hyperlink" Target="https://iluxi-bilder.de/Body/TS031-Grass_Green-Body.jpg" TargetMode="External"/><Relationship Id="rId2415" Type="http://schemas.openxmlformats.org/officeDocument/2006/relationships/hyperlink" Target="https://iluxi-bilder.de/Body/JPN025-Black-Body.jpg" TargetMode="External"/><Relationship Id="rId2622" Type="http://schemas.openxmlformats.org/officeDocument/2006/relationships/hyperlink" Target="https://iluxi-bilder.de/Body/SH074-Indigo-Body.jpg" TargetMode="External"/><Relationship Id="rId70" Type="http://schemas.openxmlformats.org/officeDocument/2006/relationships/hyperlink" Target="https://iluxi-bilder.de/AW24/Flat/14772-Beige_Melange-Flat.jpg" TargetMode="External"/><Relationship Id="rId801" Type="http://schemas.openxmlformats.org/officeDocument/2006/relationships/hyperlink" Target="https://iluxi-bilder.de/Total/16767-Platinum_Grey_Melange-Total.jpg" TargetMode="External"/><Relationship Id="rId1017" Type="http://schemas.openxmlformats.org/officeDocument/2006/relationships/hyperlink" Target="https://iluxi-bilder.de/Total/3792-Navy-Total.jpg" TargetMode="External"/><Relationship Id="rId1224" Type="http://schemas.openxmlformats.org/officeDocument/2006/relationships/hyperlink" Target="https://iluxi-bilder.de/Total/12796-Forest_Green_Melange-Total.jpg" TargetMode="External"/><Relationship Id="rId1431" Type="http://schemas.openxmlformats.org/officeDocument/2006/relationships/hyperlink" Target="https://iluxi-bilder.de/Total/12712-Charcoal_Melange-Total.jpg" TargetMode="External"/><Relationship Id="rId3189" Type="http://schemas.openxmlformats.org/officeDocument/2006/relationships/hyperlink" Target="https://iluxi-bilder.de/Body/WDRESS112-Tobacco-Body.jpg" TargetMode="External"/><Relationship Id="rId3396" Type="http://schemas.openxmlformats.org/officeDocument/2006/relationships/hyperlink" Target="https://iluxi-bilder.de/AW24/Body/WJERS143-Black-Body.jpg" TargetMode="External"/><Relationship Id="rId3049" Type="http://schemas.openxmlformats.org/officeDocument/2006/relationships/hyperlink" Target="https://iluxi-bilder.de/Flat/MSHIRT103-White-Flat.jpg" TargetMode="External"/><Relationship Id="rId3256" Type="http://schemas.openxmlformats.org/officeDocument/2006/relationships/hyperlink" Target="https://iluxi-bilder.de/Flat/WBLOUSE124-Black-Flat.jpg" TargetMode="External"/><Relationship Id="rId3463" Type="http://schemas.openxmlformats.org/officeDocument/2006/relationships/hyperlink" Target="https://iluxi-bilder.de/AW24/Flat/WKN204-Brown_Melange-Flat.jpg" TargetMode="External"/><Relationship Id="rId177" Type="http://schemas.openxmlformats.org/officeDocument/2006/relationships/hyperlink" Target="https://iluxi-bilder.de/Still/14774-Platinum_Grey_Melange-Still.jpg" TargetMode="External"/><Relationship Id="rId384" Type="http://schemas.openxmlformats.org/officeDocument/2006/relationships/hyperlink" Target="https://iluxi-bilder.de/Still/14755-Platinum_Grey_Melange-Still.jpg" TargetMode="External"/><Relationship Id="rId591" Type="http://schemas.openxmlformats.org/officeDocument/2006/relationships/hyperlink" Target="https://iluxi-bilder.de/Still/3784-Winter_White-Still.jpg" TargetMode="External"/><Relationship Id="rId2065" Type="http://schemas.openxmlformats.org/officeDocument/2006/relationships/hyperlink" Target="https://iluxi-bilder.de/Detail/PO022-Navy-Detail.jpg" TargetMode="External"/><Relationship Id="rId2272" Type="http://schemas.openxmlformats.org/officeDocument/2006/relationships/hyperlink" Target="https://iluxi-bilder.de/Detail/TS033-Grass_Green-Detail.jpg" TargetMode="External"/><Relationship Id="rId3116" Type="http://schemas.openxmlformats.org/officeDocument/2006/relationships/hyperlink" Target="https://iluxi-bilder.de/Back/WPANTS132-Off_White-Back.jpg" TargetMode="External"/><Relationship Id="rId3670" Type="http://schemas.openxmlformats.org/officeDocument/2006/relationships/hyperlink" Target="https://iluxi-bilder.de/AW24/Flat/MPA201-Dark_Navy_Blue-Flat.jpg" TargetMode="External"/><Relationship Id="rId244" Type="http://schemas.openxmlformats.org/officeDocument/2006/relationships/hyperlink" Target="https://iluxi-bilder.de/Front/14754-Navy-Front.jpg" TargetMode="External"/><Relationship Id="rId1081" Type="http://schemas.openxmlformats.org/officeDocument/2006/relationships/hyperlink" Target="https://iluxi-bilder.de/Front/16777-Forest_Green_Melange-Front.jpg" TargetMode="External"/><Relationship Id="rId3323" Type="http://schemas.openxmlformats.org/officeDocument/2006/relationships/hyperlink" Target="https://iluxi-bilder.de/AW24/Back/MSHIRT002-Dark_Olive_Green-Back.jpg" TargetMode="External"/><Relationship Id="rId3530" Type="http://schemas.openxmlformats.org/officeDocument/2006/relationships/hyperlink" Target="https://iluxi-bilder.de/AW24/Back/MKN200-Brown-Back.jpg" TargetMode="External"/><Relationship Id="rId451" Type="http://schemas.openxmlformats.org/officeDocument/2006/relationships/hyperlink" Target="https://iluxi-bilder.de/Front/14756-Dark_Fuchsia-Front.jpg" TargetMode="External"/><Relationship Id="rId2132" Type="http://schemas.openxmlformats.org/officeDocument/2006/relationships/hyperlink" Target="https://iluxi-bilder.de/Extra/PO055-Black-Extra.jpg" TargetMode="External"/><Relationship Id="rId104" Type="http://schemas.openxmlformats.org/officeDocument/2006/relationships/hyperlink" Target="https://iluxi-bilder.de/Emotion/14773-Navy-Emotion.jpg" TargetMode="External"/><Relationship Id="rId311" Type="http://schemas.openxmlformats.org/officeDocument/2006/relationships/hyperlink" Target="https://iluxi-bilder.de/Emotion/14858-Emerald_Green-Emotion.jpg" TargetMode="External"/><Relationship Id="rId1898" Type="http://schemas.openxmlformats.org/officeDocument/2006/relationships/hyperlink" Target="https://iluxi-bilder.de/Extra/TS053-Charcoal-Extra.jpg" TargetMode="External"/><Relationship Id="rId2949" Type="http://schemas.openxmlformats.org/officeDocument/2006/relationships/hyperlink" Target="https://iluxi-bilder.de/Still/WKNIT116-Off_White-Still.jpg" TargetMode="External"/><Relationship Id="rId1758" Type="http://schemas.openxmlformats.org/officeDocument/2006/relationships/hyperlink" Target="https://iluxi-bilder.de/Body/5861-Petrol_Blue_Melange-Body.jpg" TargetMode="External"/><Relationship Id="rId2809" Type="http://schemas.openxmlformats.org/officeDocument/2006/relationships/hyperlink" Target="https://iluxi-bilder.de/Front/12863-Pine_Green-Front.jpg" TargetMode="External"/><Relationship Id="rId1965" Type="http://schemas.openxmlformats.org/officeDocument/2006/relationships/hyperlink" Target="https://iluxi-bilder.de/Body/TS054-Charcoal-Body.jpg" TargetMode="External"/><Relationship Id="rId3180" Type="http://schemas.openxmlformats.org/officeDocument/2006/relationships/hyperlink" Target="https://iluxi-bilder.de/Body/WDRESS112-Off_White-Body.jpg" TargetMode="External"/><Relationship Id="rId1618" Type="http://schemas.openxmlformats.org/officeDocument/2006/relationships/hyperlink" Target="https://iluxi-bilder.de/AW24/Flat/5812-Slate_Grey_Melange-Flat.jpg" TargetMode="External"/><Relationship Id="rId1825" Type="http://schemas.openxmlformats.org/officeDocument/2006/relationships/hyperlink" Target="https://iluxi-bilder.de/Flat/12893-Navy-Flat.jpg" TargetMode="External"/><Relationship Id="rId3040" Type="http://schemas.openxmlformats.org/officeDocument/2006/relationships/hyperlink" Target="https://iluxi-bilder.de/Flat/MSHIRT103-Brown-Flat.jpg" TargetMode="External"/><Relationship Id="rId3997" Type="http://schemas.openxmlformats.org/officeDocument/2006/relationships/hyperlink" Target="https://iluxi-bilder.de/AW24/Front/WDR204-Olive_Green-Front.jpg" TargetMode="External"/><Relationship Id="rId2599" Type="http://schemas.openxmlformats.org/officeDocument/2006/relationships/hyperlink" Target="https://iluxi-bilder.de/Flat/TR067-Black-Flat.jpg" TargetMode="External"/><Relationship Id="rId3857" Type="http://schemas.openxmlformats.org/officeDocument/2006/relationships/hyperlink" Target="https://iluxi-bilder.de/AW24/Emotion/WSK202-Light_Brown-Emotion.jpg" TargetMode="External"/><Relationship Id="rId778" Type="http://schemas.openxmlformats.org/officeDocument/2006/relationships/hyperlink" Target="https://iluxi-bilder.de/Detail/16767-Scarlet_Red-Detail.jpg" TargetMode="External"/><Relationship Id="rId985" Type="http://schemas.openxmlformats.org/officeDocument/2006/relationships/hyperlink" Target="https://iluxi-bilder.de/Detail/12788-Black-Detail.jpg" TargetMode="External"/><Relationship Id="rId2459" Type="http://schemas.openxmlformats.org/officeDocument/2006/relationships/hyperlink" Target="https://iluxi-bilder.de/Back/SH071-Blue-Back.jpg" TargetMode="External"/><Relationship Id="rId2666" Type="http://schemas.openxmlformats.org/officeDocument/2006/relationships/hyperlink" Target="https://iluxi-bilder.de/Back/PN040-Camel-Back.jpg" TargetMode="External"/><Relationship Id="rId2873" Type="http://schemas.openxmlformats.org/officeDocument/2006/relationships/hyperlink" Target="https://iluxi-bilder.de/Back/14836-Petrol_Blue_Melange-Back.jpg" TargetMode="External"/><Relationship Id="rId3717" Type="http://schemas.openxmlformats.org/officeDocument/2006/relationships/hyperlink" Target="https://iluxi-bilder.de/AW24/Total/MPA202-Dark_Olive_Green-Total.jpg" TargetMode="External"/><Relationship Id="rId3924" Type="http://schemas.openxmlformats.org/officeDocument/2006/relationships/hyperlink" Target="https://iluxi-bilder.de/AW24/Total/WPA205-Camel-Total.jpg" TargetMode="External"/><Relationship Id="rId638" Type="http://schemas.openxmlformats.org/officeDocument/2006/relationships/hyperlink" Target="https://iluxi-bilder.de/AW24/Extra/3784-Rose-Extra.jpg" TargetMode="External"/><Relationship Id="rId845" Type="http://schemas.openxmlformats.org/officeDocument/2006/relationships/hyperlink" Target="https://iluxi-bilder.de/Extra/14768-Green_Melange-Extra.jpg" TargetMode="External"/><Relationship Id="rId1268" Type="http://schemas.openxmlformats.org/officeDocument/2006/relationships/hyperlink" Target="https://iluxi-bilder.de/Extra/12798-Navy-Extra.jpg" TargetMode="External"/><Relationship Id="rId1475" Type="http://schemas.openxmlformats.org/officeDocument/2006/relationships/hyperlink" Target="https://iluxi-bilder.de/AW24/Extra/5813-Scarlet_Red-Extra.jpg" TargetMode="External"/><Relationship Id="rId1682" Type="http://schemas.openxmlformats.org/officeDocument/2006/relationships/hyperlink" Target="https://iluxi-bilder.de/AW24/Extra/5811-Black-Extra.jpg" TargetMode="External"/><Relationship Id="rId2319" Type="http://schemas.openxmlformats.org/officeDocument/2006/relationships/hyperlink" Target="https://iluxi-bilder.de/Still/TS033-Black-Still.jpg" TargetMode="External"/><Relationship Id="rId2526" Type="http://schemas.openxmlformats.org/officeDocument/2006/relationships/hyperlink" Target="https://iluxi-bilder.de/Still/JN063-Indigo-Still.jpg" TargetMode="External"/><Relationship Id="rId2733" Type="http://schemas.openxmlformats.org/officeDocument/2006/relationships/hyperlink" Target="https://iluxi-bilder.de/Still/PN048-Khaki-Still.jpg" TargetMode="External"/><Relationship Id="rId705" Type="http://schemas.openxmlformats.org/officeDocument/2006/relationships/hyperlink" Target="https://iluxi-bilder.de/Body/16765-Platinum_Grey_Melange-Body.jpg" TargetMode="External"/><Relationship Id="rId1128" Type="http://schemas.openxmlformats.org/officeDocument/2006/relationships/hyperlink" Target="https://iluxi-bilder.de/Body/16777-Copper-Body.jpg" TargetMode="External"/><Relationship Id="rId1335" Type="http://schemas.openxmlformats.org/officeDocument/2006/relationships/hyperlink" Target="https://iluxi-bilder.de/Body/12800-Forest_Green_Melange-Body.jpg" TargetMode="External"/><Relationship Id="rId1542" Type="http://schemas.openxmlformats.org/officeDocument/2006/relationships/hyperlink" Target="https://iluxi-bilder.de/AW24/Body/5813-Black-Body.jpg" TargetMode="External"/><Relationship Id="rId2940" Type="http://schemas.openxmlformats.org/officeDocument/2006/relationships/hyperlink" Target="https://iluxi-bilder.de/Still/WKNIT107-Off_White-Still.jpg" TargetMode="External"/><Relationship Id="rId912" Type="http://schemas.openxmlformats.org/officeDocument/2006/relationships/hyperlink" Target="https://iluxi-bilder.de/Body/14769-Scarlet_Red-Body.jpg" TargetMode="External"/><Relationship Id="rId2800" Type="http://schemas.openxmlformats.org/officeDocument/2006/relationships/hyperlink" Target="https://iluxi-bilder.de/Front/12863-Black-Front.jpg" TargetMode="External"/><Relationship Id="rId41" Type="http://schemas.openxmlformats.org/officeDocument/2006/relationships/hyperlink" Target="https://iluxi-bilder.de/Emotion/14772-Denim_Blue_Melange-Emotion.jpg" TargetMode="External"/><Relationship Id="rId1402" Type="http://schemas.openxmlformats.org/officeDocument/2006/relationships/hyperlink" Target="https://iluxi-bilder.de/Flat/12802-Navy-Flat.jpg" TargetMode="External"/><Relationship Id="rId288" Type="http://schemas.openxmlformats.org/officeDocument/2006/relationships/hyperlink" Target="https://iluxi-bilder.de/Total/14754-Camel_Melange-Total.jpg" TargetMode="External"/><Relationship Id="rId3367" Type="http://schemas.openxmlformats.org/officeDocument/2006/relationships/hyperlink" Target="https://iluxi-bilder.de/AW24/Front/WJERS142-Cream-Front.jpg" TargetMode="External"/><Relationship Id="rId3574" Type="http://schemas.openxmlformats.org/officeDocument/2006/relationships/hyperlink" Target="https://iluxi-bilder.de/AW24/Front/16777B-Light_Brown_Melange-Front.jpg" TargetMode="External"/><Relationship Id="rId3781" Type="http://schemas.openxmlformats.org/officeDocument/2006/relationships/hyperlink" Target="https://iluxi-bilder.de/AW24/Front/MSH202-Dark_Olive_Green-Front.jpg" TargetMode="External"/><Relationship Id="rId495" Type="http://schemas.openxmlformats.org/officeDocument/2006/relationships/hyperlink" Target="https://iluxi-bilder.de/Total/12761-Cherry_Red-Total.jpg" TargetMode="External"/><Relationship Id="rId2176" Type="http://schemas.openxmlformats.org/officeDocument/2006/relationships/hyperlink" Target="https://iluxi-bilder.de/Flat/JSH019-Navy-Flat.jpg" TargetMode="External"/><Relationship Id="rId2383" Type="http://schemas.openxmlformats.org/officeDocument/2006/relationships/hyperlink" Target="https://iluxi-bilder.de/Flat/TS051-Black-Flat.jpg" TargetMode="External"/><Relationship Id="rId2590" Type="http://schemas.openxmlformats.org/officeDocument/2006/relationships/hyperlink" Target="https://iluxi-bilder.de/Flat/TR067-Midnight_Blue-Flat.jpg" TargetMode="External"/><Relationship Id="rId3227" Type="http://schemas.openxmlformats.org/officeDocument/2006/relationships/hyperlink" Target="https://iluxi-bilder.de/AW24/Emotion/WBLOUSE125-Peach-Emotion.jpg" TargetMode="External"/><Relationship Id="rId3434" Type="http://schemas.openxmlformats.org/officeDocument/2006/relationships/hyperlink" Target="https://iluxi-bilder.de/AW24/Emotion/WKN203-Light_Brown_Melange-Emotion.jpg" TargetMode="External"/><Relationship Id="rId3641" Type="http://schemas.openxmlformats.org/officeDocument/2006/relationships/hyperlink" Target="https://iluxi-bilder.de/AW24/Emotion/WACC200-Off_White-Emotion.jpg" TargetMode="External"/><Relationship Id="rId148" Type="http://schemas.openxmlformats.org/officeDocument/2006/relationships/hyperlink" Target="https://iluxi-bilder.de/AW24/Detail/14773-Sky_Blue_Melange-Detail.jpg" TargetMode="External"/><Relationship Id="rId355" Type="http://schemas.openxmlformats.org/officeDocument/2006/relationships/hyperlink" Target="https://iluxi-bilder.de/Detail/14858-Camel_Melange-Detail.jpg" TargetMode="External"/><Relationship Id="rId562" Type="http://schemas.openxmlformats.org/officeDocument/2006/relationships/hyperlink" Target="https://iluxi-bilder.de/Detail/7783-Scarlet_Red-Detail.jpg" TargetMode="External"/><Relationship Id="rId1192" Type="http://schemas.openxmlformats.org/officeDocument/2006/relationships/hyperlink" Target="https://iluxi-bilder.de/AW24/Detail/16779-Granite_Melange-Detail.jpg" TargetMode="External"/><Relationship Id="rId2036" Type="http://schemas.openxmlformats.org/officeDocument/2006/relationships/hyperlink" Target="https://iluxi-bilder.de/Back/PO021-White-Back.jpg" TargetMode="External"/><Relationship Id="rId2243" Type="http://schemas.openxmlformats.org/officeDocument/2006/relationships/hyperlink" Target="https://iluxi-bilder.de/Back/TS031-Navy-Back.jpg" TargetMode="External"/><Relationship Id="rId2450" Type="http://schemas.openxmlformats.org/officeDocument/2006/relationships/hyperlink" Target="https://iluxi-bilder.de/Back/SH070-White-Back.jpg" TargetMode="External"/><Relationship Id="rId3501" Type="http://schemas.openxmlformats.org/officeDocument/2006/relationships/hyperlink" Target="https://iluxi-bilder.de/AW24/Total/WKN200-Off_White-Total.jpg" TargetMode="External"/><Relationship Id="rId215" Type="http://schemas.openxmlformats.org/officeDocument/2006/relationships/hyperlink" Target="https://iluxi-bilder.de/Extra/14753-Navy-Extra.jpg" TargetMode="External"/><Relationship Id="rId422" Type="http://schemas.openxmlformats.org/officeDocument/2006/relationships/hyperlink" Target="https://iluxi-bilder.de/Extra/14859-Cherry_Red-Extra.jpg" TargetMode="External"/><Relationship Id="rId1052" Type="http://schemas.openxmlformats.org/officeDocument/2006/relationships/hyperlink" Target="https://iluxi-bilder.de/Extra/16776-Petrol_Blue_Melange-Extra.jpg" TargetMode="External"/><Relationship Id="rId2103" Type="http://schemas.openxmlformats.org/officeDocument/2006/relationships/hyperlink" Target="https://iluxi-bilder.de/Still/PO022-Paprika-Still.jpg" TargetMode="External"/><Relationship Id="rId2310" Type="http://schemas.openxmlformats.org/officeDocument/2006/relationships/hyperlink" Target="https://iluxi-bilder.de/Still/TS033-Navy-Still.jpg" TargetMode="External"/><Relationship Id="rId1869" Type="http://schemas.openxmlformats.org/officeDocument/2006/relationships/hyperlink" Target="https://iluxi-bilder.de/Still/TS053-Navy-Still.jpg" TargetMode="External"/><Relationship Id="rId3084" Type="http://schemas.openxmlformats.org/officeDocument/2006/relationships/hyperlink" Target="https://iluxi-bilder.de/Still/WPANTS130-Sand-Still.jpg" TargetMode="External"/><Relationship Id="rId3291" Type="http://schemas.openxmlformats.org/officeDocument/2006/relationships/hyperlink" Target="https://iluxi-bilder.de/Still/WBLOUSE123-Black-Still.jpg" TargetMode="External"/><Relationship Id="rId1729" Type="http://schemas.openxmlformats.org/officeDocument/2006/relationships/hyperlink" Target="https://iluxi-bilder.de/Front/7867-Scarlet_Red-Front.jpg" TargetMode="External"/><Relationship Id="rId1936" Type="http://schemas.openxmlformats.org/officeDocument/2006/relationships/hyperlink" Target="https://iluxi-bilder.de/Front/TS054-Navy-Front.jpg" TargetMode="External"/><Relationship Id="rId3151" Type="http://schemas.openxmlformats.org/officeDocument/2006/relationships/hyperlink" Target="https://iluxi-bilder.de/Front/WDRESS111-Sand-Front.jpg" TargetMode="External"/><Relationship Id="rId3011" Type="http://schemas.openxmlformats.org/officeDocument/2006/relationships/hyperlink" Target="https://iluxi-bilder.de/Emotion/MTR101-Navy-Emotion.jpg" TargetMode="External"/><Relationship Id="rId3968" Type="http://schemas.openxmlformats.org/officeDocument/2006/relationships/hyperlink" Target="https://iluxi-bilder.de/AW24/Extra/WPA209-Dark_Navy_Blue-Extra.jpg" TargetMode="External"/><Relationship Id="rId5" Type="http://schemas.openxmlformats.org/officeDocument/2006/relationships/hyperlink" Target="https://iluxi-bilder.de/Emotion/14772-Black-Emotion.jpg" TargetMode="External"/><Relationship Id="rId889" Type="http://schemas.openxmlformats.org/officeDocument/2006/relationships/hyperlink" Target="https://iluxi-bilder.de/Flat/14769-Steel_Grey_Melange-Flat.jpg" TargetMode="External"/><Relationship Id="rId2777" Type="http://schemas.openxmlformats.org/officeDocument/2006/relationships/hyperlink" Target="https://iluxi-bilder.de/Emotion/7787-Navy-Emotion.jpg" TargetMode="External"/><Relationship Id="rId749" Type="http://schemas.openxmlformats.org/officeDocument/2006/relationships/hyperlink" Target="https://iluxi-bilder.de/Back/16854-Saffron-Back.jpg" TargetMode="External"/><Relationship Id="rId1379" Type="http://schemas.openxmlformats.org/officeDocument/2006/relationships/hyperlink" Target="https://iluxi-bilder.de/Back/12801-Petrol_Blue_Melange-Back.jpg" TargetMode="External"/><Relationship Id="rId1586" Type="http://schemas.openxmlformats.org/officeDocument/2006/relationships/hyperlink" Target="https://iluxi-bilder.de/AW24/Back/5812-Scarlet_Red-Back.jpg" TargetMode="External"/><Relationship Id="rId2984" Type="http://schemas.openxmlformats.org/officeDocument/2006/relationships/hyperlink" Target="https://iluxi-bilder.de/Emotion/MKNIT114-Stone-Emotion.jpg" TargetMode="External"/><Relationship Id="rId3828" Type="http://schemas.openxmlformats.org/officeDocument/2006/relationships/hyperlink" Target="https://iluxi-bilder.de/AW24/Body/WBL203-Stone-Body.jpg" TargetMode="External"/><Relationship Id="rId609" Type="http://schemas.openxmlformats.org/officeDocument/2006/relationships/hyperlink" Target="https://iluxi-bilder.de/Still/3784-Jade_Green-Still.jpg" TargetMode="External"/><Relationship Id="rId956" Type="http://schemas.openxmlformats.org/officeDocument/2006/relationships/hyperlink" Target="https://iluxi-bilder.de/Back/14770-Dark_Turquoise-Back.jpg" TargetMode="External"/><Relationship Id="rId1239" Type="http://schemas.openxmlformats.org/officeDocument/2006/relationships/hyperlink" Target="https://iluxi-bilder.de/Still/12797-Navy-Still.jpg" TargetMode="External"/><Relationship Id="rId1793" Type="http://schemas.openxmlformats.org/officeDocument/2006/relationships/hyperlink" Target="https://iluxi-bilder.de/AW24/Back/5861-Black-Back.jpg" TargetMode="External"/><Relationship Id="rId2637" Type="http://schemas.openxmlformats.org/officeDocument/2006/relationships/hyperlink" Target="https://iluxi-bilder.de/Total/JN064-Indigo-Total.jpg" TargetMode="External"/><Relationship Id="rId2844" Type="http://schemas.openxmlformats.org/officeDocument/2006/relationships/hyperlink" Target="https://iluxi-bilder.de/Total/12806-Navy-Total.jpg" TargetMode="External"/><Relationship Id="rId85" Type="http://schemas.openxmlformats.org/officeDocument/2006/relationships/hyperlink" Target="https://iluxi-bilder.de/Detail/14773-Charcoal_Melange-Detail.jpg" TargetMode="External"/><Relationship Id="rId816" Type="http://schemas.openxmlformats.org/officeDocument/2006/relationships/hyperlink" Target="https://iluxi-bilder.de/Still/16767-Emerald_Green-Still.jpg" TargetMode="External"/><Relationship Id="rId1446" Type="http://schemas.openxmlformats.org/officeDocument/2006/relationships/hyperlink" Target="https://iluxi-bilder.de/Still/12894-Charcoal_Melange-Still.jpg" TargetMode="External"/><Relationship Id="rId1653" Type="http://schemas.openxmlformats.org/officeDocument/2006/relationships/hyperlink" Target="https://iluxi-bilder.de/Still/5811-Emerald_Green-Still.jpg" TargetMode="External"/><Relationship Id="rId1860" Type="http://schemas.openxmlformats.org/officeDocument/2006/relationships/hyperlink" Target="https://iluxi-bilder.de/Still/12807C-Colorful-Still.jpg" TargetMode="External"/><Relationship Id="rId2704" Type="http://schemas.openxmlformats.org/officeDocument/2006/relationships/hyperlink" Target="https://iluxi-bilder.de/Detail/PN057-Camel-Detail.jpg" TargetMode="External"/><Relationship Id="rId2911" Type="http://schemas.openxmlformats.org/officeDocument/2006/relationships/hyperlink" Target="https://iluxi-bilder.de/Detail/JT014-Khaki-Detail.jpg" TargetMode="External"/><Relationship Id="rId1306" Type="http://schemas.openxmlformats.org/officeDocument/2006/relationships/hyperlink" Target="https://iluxi-bilder.de/Front/12798-Black-Front.jpg" TargetMode="External"/><Relationship Id="rId1513" Type="http://schemas.openxmlformats.org/officeDocument/2006/relationships/hyperlink" Target="https://iluxi-bilder.de/Front/5813-Emerald_Green-Front.jpg" TargetMode="External"/><Relationship Id="rId1720" Type="http://schemas.openxmlformats.org/officeDocument/2006/relationships/hyperlink" Target="https://iluxi-bilder.de/Front/7867-Navy-Front.jpg" TargetMode="External"/><Relationship Id="rId12" Type="http://schemas.openxmlformats.org/officeDocument/2006/relationships/hyperlink" Target="https://iluxi-bilder.de/Body/14772-Charcoal_Melange-Body.jpg" TargetMode="External"/><Relationship Id="rId3478" Type="http://schemas.openxmlformats.org/officeDocument/2006/relationships/hyperlink" Target="https://iluxi-bilder.de/AW24/Detail/WKN205-Off_White_Melange-Detail.jpg" TargetMode="External"/><Relationship Id="rId3685" Type="http://schemas.openxmlformats.org/officeDocument/2006/relationships/hyperlink" Target="https://iluxi-bilder.de/AW24/Detail/MPA201-Platinum_Grey-Detail.jpg" TargetMode="External"/><Relationship Id="rId3892" Type="http://schemas.openxmlformats.org/officeDocument/2006/relationships/hyperlink" Target="https://iluxi-bilder.de/AW24/Detail/WPA204-Brown-Detail.jpg" TargetMode="External"/><Relationship Id="rId399" Type="http://schemas.openxmlformats.org/officeDocument/2006/relationships/hyperlink" Target="https://iluxi-bilder.de/Body/14755-Camel_Melange-Body.jpg" TargetMode="External"/><Relationship Id="rId2287" Type="http://schemas.openxmlformats.org/officeDocument/2006/relationships/hyperlink" Target="https://iluxi-bilder.de/Front/TS033-Lipstick_Red-Front.jpg" TargetMode="External"/><Relationship Id="rId2494" Type="http://schemas.openxmlformats.org/officeDocument/2006/relationships/hyperlink" Target="https://iluxi-bilder.de/Front/BL009-White-Front.jpg" TargetMode="External"/><Relationship Id="rId3338" Type="http://schemas.openxmlformats.org/officeDocument/2006/relationships/hyperlink" Target="https://iluxi-bilder.de/AW24/Extra/MSHIRT002-Cobalt_Blue-Extra.jpg" TargetMode="External"/><Relationship Id="rId3545" Type="http://schemas.openxmlformats.org/officeDocument/2006/relationships/hyperlink" Target="https://iluxi-bilder.de/AW24/Extra/14772B-Beige_Melange-Extra.jpg" TargetMode="External"/><Relationship Id="rId3752" Type="http://schemas.openxmlformats.org/officeDocument/2006/relationships/hyperlink" Target="https://iluxi-bilder.de/AW24/Extra/MPA205-Black-Extra.jpg" TargetMode="External"/><Relationship Id="rId259" Type="http://schemas.openxmlformats.org/officeDocument/2006/relationships/hyperlink" Target="https://iluxi-bilder.de/Flat/14754-Dark_Fuchsia-Flat.jpg" TargetMode="External"/><Relationship Id="rId466" Type="http://schemas.openxmlformats.org/officeDocument/2006/relationships/hyperlink" Target="https://iluxi-bilder.de/Flat/14756-Platinum_Grey_Melange-Flat.jpg" TargetMode="External"/><Relationship Id="rId673" Type="http://schemas.openxmlformats.org/officeDocument/2006/relationships/hyperlink" Target="https://iluxi-bilder.de/Flat/16765-Scarlet_Red-Flat.jpg" TargetMode="External"/><Relationship Id="rId880" Type="http://schemas.openxmlformats.org/officeDocument/2006/relationships/hyperlink" Target="https://iluxi-bilder.de/Flat/14769-Black-Flat.jpg" TargetMode="External"/><Relationship Id="rId1096" Type="http://schemas.openxmlformats.org/officeDocument/2006/relationships/hyperlink" Target="https://iluxi-bilder.de/Flat/16777-Navy-Flat.jpg" TargetMode="External"/><Relationship Id="rId2147" Type="http://schemas.openxmlformats.org/officeDocument/2006/relationships/hyperlink" Target="https://iluxi-bilder.de/Emotion/PO055-White-Emotion.jpg" TargetMode="External"/><Relationship Id="rId2354" Type="http://schemas.openxmlformats.org/officeDocument/2006/relationships/hyperlink" Target="https://iluxi-bilder.de/Emotion/TS051-Lipstick_Red-Emotion.jpg" TargetMode="External"/><Relationship Id="rId2561" Type="http://schemas.openxmlformats.org/officeDocument/2006/relationships/hyperlink" Target="https://iluxi-bilder.de/Emotion/TR066-Khaki-Emotion.jpg" TargetMode="External"/><Relationship Id="rId3405" Type="http://schemas.openxmlformats.org/officeDocument/2006/relationships/hyperlink" Target="https://iluxi-bilder.de/Body/MJERS150-Paprika-Body.jpg" TargetMode="External"/><Relationship Id="rId119" Type="http://schemas.openxmlformats.org/officeDocument/2006/relationships/hyperlink" Target="https://iluxi-bilder.de/Back/14773-Paprika_Melange-Back.jpg" TargetMode="External"/><Relationship Id="rId326" Type="http://schemas.openxmlformats.org/officeDocument/2006/relationships/hyperlink" Target="https://iluxi-bilder.de/Back/14858-Dark_Fuchsia-Back.jpg" TargetMode="External"/><Relationship Id="rId533" Type="http://schemas.openxmlformats.org/officeDocument/2006/relationships/hyperlink" Target="https://iluxi-bilder.de/Back/5782-Winter_White-Back.jpg" TargetMode="External"/><Relationship Id="rId1163" Type="http://schemas.openxmlformats.org/officeDocument/2006/relationships/hyperlink" Target="https://iluxi-bilder.de/Back/16778-Black-Back.jpg" TargetMode="External"/><Relationship Id="rId1370" Type="http://schemas.openxmlformats.org/officeDocument/2006/relationships/hyperlink" Target="https://iluxi-bilder.de/Back/12801-Navy-Back.jpg" TargetMode="External"/><Relationship Id="rId2007" Type="http://schemas.openxmlformats.org/officeDocument/2006/relationships/hyperlink" Target="https://iluxi-bilder.de/Total/TS054-White-Total.jpg" TargetMode="External"/><Relationship Id="rId2214" Type="http://schemas.openxmlformats.org/officeDocument/2006/relationships/hyperlink" Target="https://iluxi-bilder.de/Total/TS031-Grass_Green-Total.jpg" TargetMode="External"/><Relationship Id="rId3612" Type="http://schemas.openxmlformats.org/officeDocument/2006/relationships/hyperlink" Target="https://iluxi-bilder.de/AW24/Body/16779B-Brown_Melange-Body.jpg" TargetMode="External"/><Relationship Id="rId740" Type="http://schemas.openxmlformats.org/officeDocument/2006/relationships/hyperlink" Target="https://iluxi-bilder.de/Back/16854-Platinum_Grey_Melange-Back.jpg" TargetMode="External"/><Relationship Id="rId1023" Type="http://schemas.openxmlformats.org/officeDocument/2006/relationships/hyperlink" Target="https://iluxi-bilder.de/Still/12851-Black-Still.jpg" TargetMode="External"/><Relationship Id="rId2421" Type="http://schemas.openxmlformats.org/officeDocument/2006/relationships/hyperlink" Target="https://iluxi-bilder.de/Total/JPN025-Black-Total.jpg" TargetMode="External"/><Relationship Id="rId600" Type="http://schemas.openxmlformats.org/officeDocument/2006/relationships/hyperlink" Target="https://iluxi-bilder.de/Still/3784-Citrine-Still.jpg" TargetMode="External"/><Relationship Id="rId1230" Type="http://schemas.openxmlformats.org/officeDocument/2006/relationships/hyperlink" Target="https://iluxi-bilder.de/Still/12796-Granite_Melange-Still.jpg" TargetMode="External"/><Relationship Id="rId3195" Type="http://schemas.openxmlformats.org/officeDocument/2006/relationships/hyperlink" Target="https://iluxi-bilder.de/Total/WDRESS112-Tobacco-Total.jpg" TargetMode="External"/><Relationship Id="rId3055" Type="http://schemas.openxmlformats.org/officeDocument/2006/relationships/hyperlink" Target="https://iluxi-bilder.de/Detail/MSHIRT103-Blue-Detail.jpg" TargetMode="External"/><Relationship Id="rId3262" Type="http://schemas.openxmlformats.org/officeDocument/2006/relationships/hyperlink" Target="https://iluxi-bilder.de/Detail/WPANTS133-Black-Detail.jpg" TargetMode="External"/><Relationship Id="rId183" Type="http://schemas.openxmlformats.org/officeDocument/2006/relationships/hyperlink" Target="https://iluxi-bilder.de/Body/14775-Charcoal_Melange-Body.jpg" TargetMode="External"/><Relationship Id="rId390" Type="http://schemas.openxmlformats.org/officeDocument/2006/relationships/hyperlink" Target="https://iluxi-bilder.de/Body/14755-Cherry_Red-Body.jpg" TargetMode="External"/><Relationship Id="rId1907" Type="http://schemas.openxmlformats.org/officeDocument/2006/relationships/hyperlink" Target="https://iluxi-bilder.de/Extra/TS053-Paprika-Extra.jpg" TargetMode="External"/><Relationship Id="rId2071" Type="http://schemas.openxmlformats.org/officeDocument/2006/relationships/hyperlink" Target="https://iluxi-bilder.de/Front/PO022-Black-Front.jpg" TargetMode="External"/><Relationship Id="rId3122" Type="http://schemas.openxmlformats.org/officeDocument/2006/relationships/hyperlink" Target="https://iluxi-bilder.de/Extra/WPANTS132-Off_White-Extra.jpg" TargetMode="External"/><Relationship Id="rId250" Type="http://schemas.openxmlformats.org/officeDocument/2006/relationships/hyperlink" Target="https://iluxi-bilder.de/Flat/14754-Navy-Flat.jpg" TargetMode="External"/><Relationship Id="rId110" Type="http://schemas.openxmlformats.org/officeDocument/2006/relationships/hyperlink" Target="https://iluxi-bilder.de/Back/14773-Denim_Blue_Melange-Back.jpg" TargetMode="External"/><Relationship Id="rId2888" Type="http://schemas.openxmlformats.org/officeDocument/2006/relationships/hyperlink" Target="https://iluxi-bilder.de/Extra/5846-3-Emerald_Green-Extra.jpg" TargetMode="External"/><Relationship Id="rId3939" Type="http://schemas.openxmlformats.org/officeDocument/2006/relationships/hyperlink" Target="https://iluxi-bilder.de/AW24/Still/WPA207-Beige-Still.jpg" TargetMode="External"/><Relationship Id="rId1697" Type="http://schemas.openxmlformats.org/officeDocument/2006/relationships/hyperlink" Target="https://iluxi-bilder.de/Emotion/7814-Citrine-Emotion.jpg" TargetMode="External"/><Relationship Id="rId2748" Type="http://schemas.openxmlformats.org/officeDocument/2006/relationships/hyperlink" Target="https://iluxi-bilder.de/Body/SH026-Indigo-Body.jpg" TargetMode="External"/><Relationship Id="rId2955" Type="http://schemas.openxmlformats.org/officeDocument/2006/relationships/hyperlink" Target="https://iluxi-bilder.de/Body/MKNIT113-Stone-Body.jpg" TargetMode="External"/><Relationship Id="rId927" Type="http://schemas.openxmlformats.org/officeDocument/2006/relationships/hyperlink" Target="https://iluxi-bilder.de/Total/14769-Dark_Turquoise-Total.jpg" TargetMode="External"/><Relationship Id="rId1557" Type="http://schemas.openxmlformats.org/officeDocument/2006/relationships/hyperlink" Target="https://iluxi-bilder.de/Total/5846-1-Colorful-Total.jpg" TargetMode="External"/><Relationship Id="rId1764" Type="http://schemas.openxmlformats.org/officeDocument/2006/relationships/hyperlink" Target="https://iluxi-bilder.de/Total/5861-Petrol_Blue_Melange-Total.jpg" TargetMode="External"/><Relationship Id="rId1971" Type="http://schemas.openxmlformats.org/officeDocument/2006/relationships/hyperlink" Target="https://iluxi-bilder.de/Total/TS054-Charcoal-Total.jpg" TargetMode="External"/><Relationship Id="rId2608" Type="http://schemas.openxmlformats.org/officeDocument/2006/relationships/hyperlink" Target="https://iluxi-bilder.de/Flat/TR067-Khaki-Flat.jpg" TargetMode="External"/><Relationship Id="rId2815" Type="http://schemas.openxmlformats.org/officeDocument/2006/relationships/hyperlink" Target="https://iluxi-bilder.de/Flat/12863-Pine_Green-Flat.jpg" TargetMode="External"/><Relationship Id="rId56" Type="http://schemas.openxmlformats.org/officeDocument/2006/relationships/hyperlink" Target="https://iluxi-bilder.de/Back/14772-Petrol_Blue_Melange-Back.jpg" TargetMode="External"/><Relationship Id="rId1417" Type="http://schemas.openxmlformats.org/officeDocument/2006/relationships/hyperlink" Target="https://iluxi-bilder.de/Detail/12712-Navy-Detail.jpg" TargetMode="External"/><Relationship Id="rId1624" Type="http://schemas.openxmlformats.org/officeDocument/2006/relationships/hyperlink" Target="https://iluxi-bilder.de/AW24/Detail/5812-Black-Detail.jpg" TargetMode="External"/><Relationship Id="rId1831" Type="http://schemas.openxmlformats.org/officeDocument/2006/relationships/hyperlink" Target="https://iluxi-bilder.de/Detail/12893-Copper-Detail.jpg" TargetMode="External"/><Relationship Id="rId3589" Type="http://schemas.openxmlformats.org/officeDocument/2006/relationships/hyperlink" Target="https://iluxi-bilder.de/AW24/Flat/16777B-Dark_Green_Melange-Flat.jpg" TargetMode="External"/><Relationship Id="rId3796" Type="http://schemas.openxmlformats.org/officeDocument/2006/relationships/hyperlink" Target="https://iluxi-bilder.de/AW24/Flat/WBL201-Black-Flat.jpg" TargetMode="External"/><Relationship Id="rId2398" Type="http://schemas.openxmlformats.org/officeDocument/2006/relationships/hyperlink" Target="https://iluxi-bilder.de/Detail/OS023-Black-Detail.jpg" TargetMode="External"/><Relationship Id="rId3449" Type="http://schemas.openxmlformats.org/officeDocument/2006/relationships/hyperlink" Target="https://iluxi-bilder.de/AW24/Back/WKN204-Off_White-Back.jpg" TargetMode="External"/><Relationship Id="rId577" Type="http://schemas.openxmlformats.org/officeDocument/2006/relationships/hyperlink" Target="https://iluxi-bilder.de/Front/7783-Fuchsia-Front.jpg" TargetMode="External"/><Relationship Id="rId2258" Type="http://schemas.openxmlformats.org/officeDocument/2006/relationships/hyperlink" Target="https://iluxi-bilder.de/Extra/TS031-Black-Extra.jpg" TargetMode="External"/><Relationship Id="rId3656" Type="http://schemas.openxmlformats.org/officeDocument/2006/relationships/hyperlink" Target="https://iluxi-bilder.de/AW24/Back/MPA200-Grey-Back.jpg" TargetMode="External"/><Relationship Id="rId3863" Type="http://schemas.openxmlformats.org/officeDocument/2006/relationships/hyperlink" Target="https://iluxi-bilder.de/AW24/Back/WPA201-Black-Back.jpg" TargetMode="External"/><Relationship Id="rId784" Type="http://schemas.openxmlformats.org/officeDocument/2006/relationships/hyperlink" Target="https://iluxi-bilder.de/Front/16767-Fuchsia-Front.jpg" TargetMode="External"/><Relationship Id="rId991" Type="http://schemas.openxmlformats.org/officeDocument/2006/relationships/hyperlink" Target="https://iluxi-bilder.de/Front/12789-Black-Front.jpg" TargetMode="External"/><Relationship Id="rId1067" Type="http://schemas.openxmlformats.org/officeDocument/2006/relationships/hyperlink" Target="https://iluxi-bilder.de/Emotion/16776-Granite_Melange-Emotion.jpg" TargetMode="External"/><Relationship Id="rId2465" Type="http://schemas.openxmlformats.org/officeDocument/2006/relationships/hyperlink" Target="https://iluxi-bilder.de/Extra/SH071-Blue-Extra.jpg" TargetMode="External"/><Relationship Id="rId2672" Type="http://schemas.openxmlformats.org/officeDocument/2006/relationships/hyperlink" Target="https://iluxi-bilder.de/Extra/PN040-Camel-Extra.jpg" TargetMode="External"/><Relationship Id="rId3309" Type="http://schemas.openxmlformats.org/officeDocument/2006/relationships/hyperlink" Target="https://iluxi-bilder.de/AW24/Still/MSHIRT001-Navy-Still.jpg" TargetMode="External"/><Relationship Id="rId3516" Type="http://schemas.openxmlformats.org/officeDocument/2006/relationships/hyperlink" Target="https://iluxi-bilder.de/AW24/Still/WKN201-Black-Still.jpg" TargetMode="External"/><Relationship Id="rId3723" Type="http://schemas.openxmlformats.org/officeDocument/2006/relationships/hyperlink" Target="https://iluxi-bilder.de/AW24/Still/MPA202-Black-Still.jpg" TargetMode="External"/><Relationship Id="rId3930" Type="http://schemas.openxmlformats.org/officeDocument/2006/relationships/hyperlink" Target="https://iluxi-bilder.de/AW24/Still/WPA207-Black-Still.jpg" TargetMode="External"/><Relationship Id="rId437" Type="http://schemas.openxmlformats.org/officeDocument/2006/relationships/hyperlink" Target="https://iluxi-bilder.de/AW24/Emotion/14859-Off_White-Emotion.jpg" TargetMode="External"/><Relationship Id="rId644" Type="http://schemas.openxmlformats.org/officeDocument/2006/relationships/hyperlink" Target="https://iluxi-bilder.de/Emotion/12763-Winter_White-Emotion.jpg" TargetMode="External"/><Relationship Id="rId851" Type="http://schemas.openxmlformats.org/officeDocument/2006/relationships/hyperlink" Target="https://iluxi-bilder.de/Emotion/14768-Fuchsia-Emotion.jpg" TargetMode="External"/><Relationship Id="rId1274" Type="http://schemas.openxmlformats.org/officeDocument/2006/relationships/hyperlink" Target="https://iluxi-bilder.de/Emotion/12798-Petrol_Blue_Melange-Emotion.jpg" TargetMode="External"/><Relationship Id="rId1481" Type="http://schemas.openxmlformats.org/officeDocument/2006/relationships/hyperlink" Target="https://iluxi-bilder.de/Emotion/5813-Fuchsia-Emotion.jpg" TargetMode="External"/><Relationship Id="rId1579" Type="http://schemas.openxmlformats.org/officeDocument/2006/relationships/hyperlink" Target="https://iluxi-bilder.de/AW24/Detail/5812-Navy-Detail.jpg" TargetMode="External"/><Relationship Id="rId2118" Type="http://schemas.openxmlformats.org/officeDocument/2006/relationships/hyperlink" Target="https://iluxi-bilder.de/Body/PO055-Navy-Body.jpg" TargetMode="External"/><Relationship Id="rId2325" Type="http://schemas.openxmlformats.org/officeDocument/2006/relationships/hyperlink" Target="https://iluxi-bilder.de/Body/TS033-Sky_Blue-Body.jpg" TargetMode="External"/><Relationship Id="rId2532" Type="http://schemas.openxmlformats.org/officeDocument/2006/relationships/hyperlink" Target="https://iluxi-bilder.de/Body/TR011-Beige-Body.jpg" TargetMode="External"/><Relationship Id="rId2977" Type="http://schemas.openxmlformats.org/officeDocument/2006/relationships/hyperlink" Target="https://iluxi-bilder.de/Flat/MKNIT114-Blue-Flat.jpg" TargetMode="External"/><Relationship Id="rId504" Type="http://schemas.openxmlformats.org/officeDocument/2006/relationships/hyperlink" Target="https://iluxi-bilder.de/Total/12761-Emerald_Green-Total.jpg" TargetMode="External"/><Relationship Id="rId711" Type="http://schemas.openxmlformats.org/officeDocument/2006/relationships/hyperlink" Target="https://iluxi-bilder.de/Total/16765-Platinum_Grey_Melange-Total.jpg" TargetMode="External"/><Relationship Id="rId949" Type="http://schemas.openxmlformats.org/officeDocument/2006/relationships/hyperlink" Target="https://iluxi-bilder.de/Detail/14770-Scarlet_Red-Detail.jpg" TargetMode="External"/><Relationship Id="rId1134" Type="http://schemas.openxmlformats.org/officeDocument/2006/relationships/hyperlink" Target="https://iluxi-bilder.de/Total/16777-Copper-Total.jpg" TargetMode="External"/><Relationship Id="rId1341" Type="http://schemas.openxmlformats.org/officeDocument/2006/relationships/hyperlink" Target="https://iluxi-bilder.de/Total/12800-Forest_Green_Melange-Total.jpg" TargetMode="External"/><Relationship Id="rId1786" Type="http://schemas.openxmlformats.org/officeDocument/2006/relationships/hyperlink" Target="https://iluxi-bilder.de/AW24/Detail/5861-Charcoal_Melange-Detail.jpg" TargetMode="External"/><Relationship Id="rId1993" Type="http://schemas.openxmlformats.org/officeDocument/2006/relationships/hyperlink" Target="https://iluxi-bilder.de/Detail/TS054-Wine_Red-Detail.jpg" TargetMode="External"/><Relationship Id="rId2837" Type="http://schemas.openxmlformats.org/officeDocument/2006/relationships/hyperlink" Target="https://iluxi-bilder.de/Back/12806-Navy-Back.jpg" TargetMode="External"/><Relationship Id="rId78" Type="http://schemas.openxmlformats.org/officeDocument/2006/relationships/hyperlink" Target="https://iluxi-bilder.de/Still/14773-Black-Still.jpg" TargetMode="External"/><Relationship Id="rId809" Type="http://schemas.openxmlformats.org/officeDocument/2006/relationships/hyperlink" Target="https://iluxi-bilder.de/Extra/16767-Saffron-Extra.jpg" TargetMode="External"/><Relationship Id="rId1201" Type="http://schemas.openxmlformats.org/officeDocument/2006/relationships/hyperlink" Target="https://iluxi-bilder.de/AW24/Detail/16779-Black-Detail.jpg" TargetMode="External"/><Relationship Id="rId1439" Type="http://schemas.openxmlformats.org/officeDocument/2006/relationships/hyperlink" Target="https://iluxi-bilder.de/AW24/Extra/12894-Midnight_Blue-Extra.jpg" TargetMode="External"/><Relationship Id="rId1646" Type="http://schemas.openxmlformats.org/officeDocument/2006/relationships/hyperlink" Target="https://iluxi-bilder.de/AW24/Extra/5811-Scarlet_Red-Extra.jpg" TargetMode="External"/><Relationship Id="rId1853" Type="http://schemas.openxmlformats.org/officeDocument/2006/relationships/hyperlink" Target="https://iluxi-bilder.de/Extra/12807B-Colorful-Extra.jpg" TargetMode="External"/><Relationship Id="rId2904" Type="http://schemas.openxmlformats.org/officeDocument/2006/relationships/hyperlink" Target="https://iluxi-bilder.de/Still/JT013-Midnight_Blue-Still.jpg" TargetMode="External"/><Relationship Id="rId3099" Type="http://schemas.openxmlformats.org/officeDocument/2006/relationships/hyperlink" Target="https://iluxi-bilder.de/Body/WPANTS131-Sand-Body.jpg" TargetMode="External"/><Relationship Id="rId1506" Type="http://schemas.openxmlformats.org/officeDocument/2006/relationships/hyperlink" Target="https://iluxi-bilder.de/AW24/Body/5813-Navy-Body.jpg" TargetMode="External"/><Relationship Id="rId1713" Type="http://schemas.openxmlformats.org/officeDocument/2006/relationships/hyperlink" Target="https://iluxi-bilder.de/Body/7814-Light_Fuchsia-Body.jpg" TargetMode="External"/><Relationship Id="rId1920" Type="http://schemas.openxmlformats.org/officeDocument/2006/relationships/hyperlink" Target="https://iluxi-bilder.de/Body/TS053-Wine_Red-Body.jpg" TargetMode="External"/><Relationship Id="rId3166" Type="http://schemas.openxmlformats.org/officeDocument/2006/relationships/hyperlink" Target="https://iluxi-bilder.de/Flat/WDRESS111-Khaki-Flat.jpg" TargetMode="External"/><Relationship Id="rId3373" Type="http://schemas.openxmlformats.org/officeDocument/2006/relationships/hyperlink" Target="https://iluxi-bilder.de/AW24/Flat/WJERS142-Cream-Flat.jpg" TargetMode="External"/><Relationship Id="rId3580" Type="http://schemas.openxmlformats.org/officeDocument/2006/relationships/hyperlink" Target="https://iluxi-bilder.de/AW24/Flat/16777B-Light_Brown_Melange-Flat.jpg" TargetMode="External"/><Relationship Id="rId294" Type="http://schemas.openxmlformats.org/officeDocument/2006/relationships/hyperlink" Target="https://iluxi-bilder.de/Still/14754-Off_White-Still.jpg" TargetMode="External"/><Relationship Id="rId2182" Type="http://schemas.openxmlformats.org/officeDocument/2006/relationships/hyperlink" Target="https://iluxi-bilder.de/Detail/JSH019-Black-Detail.jpg" TargetMode="External"/><Relationship Id="rId3026" Type="http://schemas.openxmlformats.org/officeDocument/2006/relationships/hyperlink" Target="https://iluxi-bilder.de/Back/MSHORT100-Navy-Back.jpg" TargetMode="External"/><Relationship Id="rId3233" Type="http://schemas.openxmlformats.org/officeDocument/2006/relationships/hyperlink" Target="https://iluxi-bilder.de/Back/WBLOUSE122-Black-Back.jpg" TargetMode="External"/><Relationship Id="rId3678" Type="http://schemas.openxmlformats.org/officeDocument/2006/relationships/hyperlink" Target="https://iluxi-bilder.de/AW24/Still/MPA201-Light_Beige-Still.jpg" TargetMode="External"/><Relationship Id="rId3885" Type="http://schemas.openxmlformats.org/officeDocument/2006/relationships/hyperlink" Target="https://iluxi-bilder.de/AW24/Still/WPA203-Platinum_Grey_Melange-Still.jpg" TargetMode="External"/><Relationship Id="rId154" Type="http://schemas.openxmlformats.org/officeDocument/2006/relationships/hyperlink" Target="https://iluxi-bilder.de/Front/14774-Black-Front.jpg" TargetMode="External"/><Relationship Id="rId361" Type="http://schemas.openxmlformats.org/officeDocument/2006/relationships/hyperlink" Target="https://iluxi-bilder.de/Front/14755-Emerald_Green-Front.jpg" TargetMode="External"/><Relationship Id="rId599" Type="http://schemas.openxmlformats.org/officeDocument/2006/relationships/hyperlink" Target="https://iluxi-bilder.de/Emotion/3784-Citrine-Emotion.jpg" TargetMode="External"/><Relationship Id="rId2042" Type="http://schemas.openxmlformats.org/officeDocument/2006/relationships/hyperlink" Target="https://iluxi-bilder.de/Extra/PO021-White-Extra.jpg" TargetMode="External"/><Relationship Id="rId2487" Type="http://schemas.openxmlformats.org/officeDocument/2006/relationships/hyperlink" Target="https://iluxi-bilder.de/Body/BL0082-Winter_White-Body.jpg" TargetMode="External"/><Relationship Id="rId2694" Type="http://schemas.openxmlformats.org/officeDocument/2006/relationships/hyperlink" Target="https://iluxi-bilder.de/Body/PN057-Khaki-Body.jpg" TargetMode="External"/><Relationship Id="rId3440" Type="http://schemas.openxmlformats.org/officeDocument/2006/relationships/hyperlink" Target="https://iluxi-bilder.de/AW24/Back/WKN203-Off_White-Back.jpg" TargetMode="External"/><Relationship Id="rId3538" Type="http://schemas.openxmlformats.org/officeDocument/2006/relationships/hyperlink" Target="https://iluxi-bilder.de/AW24/Front/14772B-Beige_Melange-Front.jpg" TargetMode="External"/><Relationship Id="rId3745" Type="http://schemas.openxmlformats.org/officeDocument/2006/relationships/hyperlink" Target="https://iluxi-bilder.de/AW24/Front/MPA205-Black-Front.jpg" TargetMode="External"/><Relationship Id="rId459" Type="http://schemas.openxmlformats.org/officeDocument/2006/relationships/hyperlink" Target="https://iluxi-bilder.de/Total/14756-Dark_Fuchsia-Total.jpg" TargetMode="External"/><Relationship Id="rId666" Type="http://schemas.openxmlformats.org/officeDocument/2006/relationships/hyperlink" Target="https://iluxi-bilder.de/Total/16765-Navy-Total.jpg" TargetMode="External"/><Relationship Id="rId873" Type="http://schemas.openxmlformats.org/officeDocument/2006/relationships/hyperlink" Target="https://iluxi-bilder.de/Total/14768-Dark_Turquoise-Total.jpg" TargetMode="External"/><Relationship Id="rId1089" Type="http://schemas.openxmlformats.org/officeDocument/2006/relationships/hyperlink" Target="https://iluxi-bilder.de/Total/16777-Forest_Green_Melange-Total.jpg" TargetMode="External"/><Relationship Id="rId1296" Type="http://schemas.openxmlformats.org/officeDocument/2006/relationships/hyperlink" Target="https://iluxi-bilder.de/Total/12798-Granite_Melange-Total.jpg" TargetMode="External"/><Relationship Id="rId2347" Type="http://schemas.openxmlformats.org/officeDocument/2006/relationships/hyperlink" Target="https://iluxi-bilder.de/Flat/TS051-Pink-Flat.jpg" TargetMode="External"/><Relationship Id="rId2554" Type="http://schemas.openxmlformats.org/officeDocument/2006/relationships/hyperlink" Target="https://iluxi-bilder.de/Flat/TR066-Navy-Flat.jpg" TargetMode="External"/><Relationship Id="rId2999" Type="http://schemas.openxmlformats.org/officeDocument/2006/relationships/hyperlink" Target="https://iluxi-bilder.de/Back/MTR101-Stone-Back.jpg" TargetMode="External"/><Relationship Id="rId3300" Type="http://schemas.openxmlformats.org/officeDocument/2006/relationships/hyperlink" Target="https://iluxi-bilder.de/AW24/Still/MSHIRT001-Safari-Still.jpg" TargetMode="External"/><Relationship Id="rId3952" Type="http://schemas.openxmlformats.org/officeDocument/2006/relationships/hyperlink" Target="https://iluxi-bilder.de/AW24/Front/WPA208-Beige-Front.jpg" TargetMode="External"/><Relationship Id="rId221" Type="http://schemas.openxmlformats.org/officeDocument/2006/relationships/hyperlink" Target="https://iluxi-bilder.de/Emotion/14753-Platinum_Grey_Melange-Emotion.jpg" TargetMode="External"/><Relationship Id="rId319" Type="http://schemas.openxmlformats.org/officeDocument/2006/relationships/hyperlink" Target="https://iluxi-bilder.de/Detail/14858-Navy-Detail.jpg" TargetMode="External"/><Relationship Id="rId526" Type="http://schemas.openxmlformats.org/officeDocument/2006/relationships/hyperlink" Target="https://iluxi-bilder.de/Detail/5781-Citrine-Detail.jpg" TargetMode="External"/><Relationship Id="rId1156" Type="http://schemas.openxmlformats.org/officeDocument/2006/relationships/hyperlink" Target="https://iluxi-bilder.de/Detail/16778-Granite_Melange-Detail.jpg" TargetMode="External"/><Relationship Id="rId1363" Type="http://schemas.openxmlformats.org/officeDocument/2006/relationships/hyperlink" Target="https://iluxi-bilder.de/Detail/12800-Granite_Melange-Detail.jpg" TargetMode="External"/><Relationship Id="rId2207" Type="http://schemas.openxmlformats.org/officeDocument/2006/relationships/hyperlink" Target="https://iluxi-bilder.de/Back/TS031-Grass_Green-Back.jpg" TargetMode="External"/><Relationship Id="rId2761" Type="http://schemas.openxmlformats.org/officeDocument/2006/relationships/hyperlink" Target="https://iluxi-bilder.de/Flat/7787-Scarlet_Red-Flat.jpg" TargetMode="External"/><Relationship Id="rId2859" Type="http://schemas.openxmlformats.org/officeDocument/2006/relationships/hyperlink" Target="https://iluxi-bilder.de/Still/14836-Charcoal_Melange-Still.jpg" TargetMode="External"/><Relationship Id="rId3605" Type="http://schemas.openxmlformats.org/officeDocument/2006/relationships/hyperlink" Target="https://iluxi-bilder.de/AW24/Emotion/16778B-Black-Emotion.jpg" TargetMode="External"/><Relationship Id="rId3812" Type="http://schemas.openxmlformats.org/officeDocument/2006/relationships/hyperlink" Target="https://iluxi-bilder.de/AW24/Emotion/WBL202-Pale_Blue-Emotion.jpg" TargetMode="External"/><Relationship Id="rId733" Type="http://schemas.openxmlformats.org/officeDocument/2006/relationships/hyperlink" Target="https://iluxi-bilder.de/Detail/16854-Fuchsia-Detail.jpg" TargetMode="External"/><Relationship Id="rId940" Type="http://schemas.openxmlformats.org/officeDocument/2006/relationships/hyperlink" Target="https://iluxi-bilder.de/Detail/14770-Steel_Grey_Melange-Detail.jpg" TargetMode="External"/><Relationship Id="rId1016" Type="http://schemas.openxmlformats.org/officeDocument/2006/relationships/hyperlink" Target="https://iluxi-bilder.de/Extra/3792-Navy-Extra.jpg" TargetMode="External"/><Relationship Id="rId1570" Type="http://schemas.openxmlformats.org/officeDocument/2006/relationships/hyperlink" Target="https://iluxi-bilder.de/Detail/5812-Winter_White-Detail.jpg" TargetMode="External"/><Relationship Id="rId1668" Type="http://schemas.openxmlformats.org/officeDocument/2006/relationships/hyperlink" Target="https://iluxi-bilder.de/Body/5811-Light_Fuchsia-Body.jpg" TargetMode="External"/><Relationship Id="rId1875" Type="http://schemas.openxmlformats.org/officeDocument/2006/relationships/hyperlink" Target="https://iluxi-bilder.de/Body/TS053-Black-Body.jpg" TargetMode="External"/><Relationship Id="rId2414" Type="http://schemas.openxmlformats.org/officeDocument/2006/relationships/hyperlink" Target="https://iluxi-bilder.de/Back/JPN025-Black-Back.jpg" TargetMode="External"/><Relationship Id="rId2621" Type="http://schemas.openxmlformats.org/officeDocument/2006/relationships/hyperlink" Target="https://iluxi-bilder.de/Back/SH074-Indigo-Back.jpg" TargetMode="External"/><Relationship Id="rId2719" Type="http://schemas.openxmlformats.org/officeDocument/2006/relationships/hyperlink" Target="https://iluxi-bilder.de/Front/PN048-Midnight_Blue-Front.jpg" TargetMode="External"/><Relationship Id="rId800" Type="http://schemas.openxmlformats.org/officeDocument/2006/relationships/hyperlink" Target="https://iluxi-bilder.de/Extra/16767-Platinum_Grey_Melange-Extra.jpg" TargetMode="External"/><Relationship Id="rId1223" Type="http://schemas.openxmlformats.org/officeDocument/2006/relationships/hyperlink" Target="https://iluxi-bilder.de/Extra/12796-Forest_Green_Melange-Extra.jpg" TargetMode="External"/><Relationship Id="rId1430" Type="http://schemas.openxmlformats.org/officeDocument/2006/relationships/hyperlink" Target="https://iluxi-bilder.de/Extra/12712-Charcoal_Melange-Extra.jpg" TargetMode="External"/><Relationship Id="rId1528" Type="http://schemas.openxmlformats.org/officeDocument/2006/relationships/hyperlink" Target="https://iluxi-bilder.de/AW24/Flat/5813-Light_Brown_Melange-Flat.jpg" TargetMode="External"/><Relationship Id="rId2926" Type="http://schemas.openxmlformats.org/officeDocument/2006/relationships/hyperlink" Target="https://iluxi-bilder.de/Front/WKNIT101-Khaki-Front.jpg" TargetMode="External"/><Relationship Id="rId3090" Type="http://schemas.openxmlformats.org/officeDocument/2006/relationships/hyperlink" Target="https://iluxi-bilder.de/Body/WPANTS130-Black-Body.jpg" TargetMode="External"/><Relationship Id="rId1735" Type="http://schemas.openxmlformats.org/officeDocument/2006/relationships/hyperlink" Target="https://iluxi-bilder.de/Flat/7867-Scarlet_Red-Flat.jpg" TargetMode="External"/><Relationship Id="rId1942" Type="http://schemas.openxmlformats.org/officeDocument/2006/relationships/hyperlink" Target="https://iluxi-bilder.de/Flat/TS054-Navy-Flat.jpg" TargetMode="External"/><Relationship Id="rId3188" Type="http://schemas.openxmlformats.org/officeDocument/2006/relationships/hyperlink" Target="https://iluxi-bilder.de/Back/WDRESS112-Tobacco-Back.jpg" TargetMode="External"/><Relationship Id="rId3395" Type="http://schemas.openxmlformats.org/officeDocument/2006/relationships/hyperlink" Target="https://iluxi-bilder.de/AW24/Back/WJERS143-Black-Back.jpg" TargetMode="External"/><Relationship Id="rId4001" Type="http://schemas.openxmlformats.org/officeDocument/2006/relationships/hyperlink" Target="https://iluxi-bilder.de/AW24/Emotion/WDR204-Olive_Green-Emotion.jpg" TargetMode="External"/><Relationship Id="rId27" Type="http://schemas.openxmlformats.org/officeDocument/2006/relationships/hyperlink" Target="https://iluxi-bilder.de/Total/14772-Platinum_Grey_Melange-Total.jpg" TargetMode="External"/><Relationship Id="rId1802" Type="http://schemas.openxmlformats.org/officeDocument/2006/relationships/hyperlink" Target="https://iluxi-bilder.de/Back/5862-1-Platinum_Grey_Melange-Back.jpg" TargetMode="External"/><Relationship Id="rId3048" Type="http://schemas.openxmlformats.org/officeDocument/2006/relationships/hyperlink" Target="https://iluxi-bilder.de/Still/MSHIRT103-White-Still.jpg" TargetMode="External"/><Relationship Id="rId3255" Type="http://schemas.openxmlformats.org/officeDocument/2006/relationships/hyperlink" Target="https://iluxi-bilder.de/Still/WBLOUSE124-Black-Still.jpg" TargetMode="External"/><Relationship Id="rId3462" Type="http://schemas.openxmlformats.org/officeDocument/2006/relationships/hyperlink" Target="https://iluxi-bilder.de/AW24/Still/WKN204-Brown_Melange-Still.jpg" TargetMode="External"/><Relationship Id="rId176" Type="http://schemas.openxmlformats.org/officeDocument/2006/relationships/hyperlink" Target="https://iluxi-bilder.de/Emotion/14774-Platinum_Grey_Melange-Emotion.jpg" TargetMode="External"/><Relationship Id="rId383" Type="http://schemas.openxmlformats.org/officeDocument/2006/relationships/hyperlink" Target="https://iluxi-bilder.de/Emotion/14755-Platinum_Grey_Melange-Emotion.jpg" TargetMode="External"/><Relationship Id="rId590" Type="http://schemas.openxmlformats.org/officeDocument/2006/relationships/hyperlink" Target="https://iluxi-bilder.de/Emotion/3784-Winter_White-Emotion.jpg" TargetMode="External"/><Relationship Id="rId2064" Type="http://schemas.openxmlformats.org/officeDocument/2006/relationships/hyperlink" Target="https://iluxi-bilder.de/Body/PO022-Navy-Body.jpg" TargetMode="External"/><Relationship Id="rId2271" Type="http://schemas.openxmlformats.org/officeDocument/2006/relationships/hyperlink" Target="https://iluxi-bilder.de/Body/TS033-Grass_Green-Body.jpg" TargetMode="External"/><Relationship Id="rId3115" Type="http://schemas.openxmlformats.org/officeDocument/2006/relationships/hyperlink" Target="https://iluxi-bilder.de/Front/WPANTS132-Off_White-Front.jpg" TargetMode="External"/><Relationship Id="rId3322" Type="http://schemas.openxmlformats.org/officeDocument/2006/relationships/hyperlink" Target="https://iluxi-bilder.de/AW24/Front/MSHIRT002-Dark_Olive_Green-Front.jpg" TargetMode="External"/><Relationship Id="rId3767" Type="http://schemas.openxmlformats.org/officeDocument/2006/relationships/hyperlink" Target="https://iluxi-bilder.de/AW24/Emotion/MSH201-Silver-Emotion.jpg" TargetMode="External"/><Relationship Id="rId3974" Type="http://schemas.openxmlformats.org/officeDocument/2006/relationships/hyperlink" Target="https://iluxi-bilder.de/AW24/Emotion/WDR202A-Platinum_Grey_Melange-Emotion.jpg" TargetMode="External"/><Relationship Id="rId243" Type="http://schemas.openxmlformats.org/officeDocument/2006/relationships/hyperlink" Target="https://iluxi-bilder.de/Total/14754-Emerald_Green-Total.jpg" TargetMode="External"/><Relationship Id="rId450" Type="http://schemas.openxmlformats.org/officeDocument/2006/relationships/hyperlink" Target="https://iluxi-bilder.de/Total/14756-Emerald_Green-Total.jpg" TargetMode="External"/><Relationship Id="rId688" Type="http://schemas.openxmlformats.org/officeDocument/2006/relationships/hyperlink" Target="https://iluxi-bilder.de/Detail/16765-Emerald_Green-Detail.jpg" TargetMode="External"/><Relationship Id="rId895" Type="http://schemas.openxmlformats.org/officeDocument/2006/relationships/hyperlink" Target="https://iluxi-bilder.de/Detail/14769-Green_Melange-Detail.jpg" TargetMode="External"/><Relationship Id="rId1080" Type="http://schemas.openxmlformats.org/officeDocument/2006/relationships/hyperlink" Target="https://iluxi-bilder.de/Total/16776-Copper-Total.jpg" TargetMode="External"/><Relationship Id="rId2131" Type="http://schemas.openxmlformats.org/officeDocument/2006/relationships/hyperlink" Target="https://iluxi-bilder.de/Flat/PO055-Black-Flat.jpg" TargetMode="External"/><Relationship Id="rId2369" Type="http://schemas.openxmlformats.org/officeDocument/2006/relationships/hyperlink" Target="https://iluxi-bilder.de/Back/TS051-Navy-Back.jpg" TargetMode="External"/><Relationship Id="rId2576" Type="http://schemas.openxmlformats.org/officeDocument/2006/relationships/hyperlink" Target="https://iluxi-bilder.de/Back/TR066-Beige-Back.jpg" TargetMode="External"/><Relationship Id="rId2783" Type="http://schemas.openxmlformats.org/officeDocument/2006/relationships/hyperlink" Target="https://iluxi-bilder.de/AW24/Back/7787-Brown-Back.jpg" TargetMode="External"/><Relationship Id="rId2990" Type="http://schemas.openxmlformats.org/officeDocument/2006/relationships/hyperlink" Target="https://iluxi-bilder.de/Back/WSK101-Blue-Back.jpg" TargetMode="External"/><Relationship Id="rId3627" Type="http://schemas.openxmlformats.org/officeDocument/2006/relationships/hyperlink" Target="https://iluxi-bilder.de/AW24/Total/16779B-Navy-Total.jpg" TargetMode="External"/><Relationship Id="rId3834" Type="http://schemas.openxmlformats.org/officeDocument/2006/relationships/hyperlink" Target="https://iluxi-bilder.de/AW24/Total/WBL203-Stone-Total.jpg" TargetMode="External"/><Relationship Id="rId103" Type="http://schemas.openxmlformats.org/officeDocument/2006/relationships/hyperlink" Target="https://iluxi-bilder.de/Detail/14773-Navy-Detail.jpg" TargetMode="External"/><Relationship Id="rId310" Type="http://schemas.openxmlformats.org/officeDocument/2006/relationships/hyperlink" Target="https://iluxi-bilder.de/Detail/14858-Emerald_Green-Detail.jpg" TargetMode="External"/><Relationship Id="rId548" Type="http://schemas.openxmlformats.org/officeDocument/2006/relationships/hyperlink" Target="https://iluxi-bilder.de/Extra/5782-Greycloud-Extra.jpg" TargetMode="External"/><Relationship Id="rId755" Type="http://schemas.openxmlformats.org/officeDocument/2006/relationships/hyperlink" Target="https://iluxi-bilder.de/Extra/16854-Saffron-Extra.jpg" TargetMode="External"/><Relationship Id="rId962" Type="http://schemas.openxmlformats.org/officeDocument/2006/relationships/hyperlink" Target="https://iluxi-bilder.de/Extra/14770-Dark_Turquoise-Extra.jpg" TargetMode="External"/><Relationship Id="rId1178" Type="http://schemas.openxmlformats.org/officeDocument/2006/relationships/hyperlink" Target="https://iluxi-bilder.de/AW24/Extra/16779-Navy-Extra.jpg" TargetMode="External"/><Relationship Id="rId1385" Type="http://schemas.openxmlformats.org/officeDocument/2006/relationships/hyperlink" Target="https://iluxi-bilder.de/Extra/12801-Petrol_Blue_Melange-Extra.jpg" TargetMode="External"/><Relationship Id="rId1592" Type="http://schemas.openxmlformats.org/officeDocument/2006/relationships/hyperlink" Target="https://iluxi-bilder.de/AW24/Extra/5812-Scarlet_Red-Extra.jpg" TargetMode="External"/><Relationship Id="rId2229" Type="http://schemas.openxmlformats.org/officeDocument/2006/relationships/hyperlink" Target="https://iluxi-bilder.de/Still/TS031-Lipstick_Red-Still.jpg" TargetMode="External"/><Relationship Id="rId2436" Type="http://schemas.openxmlformats.org/officeDocument/2006/relationships/hyperlink" Target="https://iluxi-bilder.de/Still/SH068-White-Still.jpg" TargetMode="External"/><Relationship Id="rId2643" Type="http://schemas.openxmlformats.org/officeDocument/2006/relationships/hyperlink" Target="https://iluxi-bilder.de/Still/JN065-Indigo-Still.jpg" TargetMode="External"/><Relationship Id="rId2850" Type="http://schemas.openxmlformats.org/officeDocument/2006/relationships/hyperlink" Target="https://iluxi-bilder.de/Still/12806-Black-Still.jpg" TargetMode="External"/><Relationship Id="rId91" Type="http://schemas.openxmlformats.org/officeDocument/2006/relationships/hyperlink" Target="https://iluxi-bilder.de/Front/14773-Platinum_Grey_Melange-Front.jpg" TargetMode="External"/><Relationship Id="rId408" Type="http://schemas.openxmlformats.org/officeDocument/2006/relationships/hyperlink" Target="https://iluxi-bilder.de/Body/14859-Navy-Body.jpg" TargetMode="External"/><Relationship Id="rId615" Type="http://schemas.openxmlformats.org/officeDocument/2006/relationships/hyperlink" Target="https://iluxi-bilder.de/Body/3784-Light_Fuchsia-Body.jpg" TargetMode="External"/><Relationship Id="rId822" Type="http://schemas.openxmlformats.org/officeDocument/2006/relationships/hyperlink" Target="https://iluxi-bilder.de/Body/14768-Black-Body.jpg" TargetMode="External"/><Relationship Id="rId1038" Type="http://schemas.openxmlformats.org/officeDocument/2006/relationships/hyperlink" Target="https://iluxi-bilder.de/Body/16776-Navy-Body.jpg" TargetMode="External"/><Relationship Id="rId1245" Type="http://schemas.openxmlformats.org/officeDocument/2006/relationships/hyperlink" Target="https://iluxi-bilder.de/Body/12797-Granite_Melange-Body.jpg" TargetMode="External"/><Relationship Id="rId1452" Type="http://schemas.openxmlformats.org/officeDocument/2006/relationships/hyperlink" Target="https://iluxi-bilder.de/Body/5813-Winter_White-Body.jpg" TargetMode="External"/><Relationship Id="rId1897" Type="http://schemas.openxmlformats.org/officeDocument/2006/relationships/hyperlink" Target="https://iluxi-bilder.de/Flat/TS053-Charcoal-Flat.jpg" TargetMode="External"/><Relationship Id="rId2503" Type="http://schemas.openxmlformats.org/officeDocument/2006/relationships/hyperlink" Target="https://iluxi-bilder.de/Front/BL045-Winter_White-Front.jpg" TargetMode="External"/><Relationship Id="rId2948" Type="http://schemas.openxmlformats.org/officeDocument/2006/relationships/hyperlink" Target="https://iluxi-bilder.de/Emotion/WKNIT116-Off_White-Emotion.jpg" TargetMode="External"/><Relationship Id="rId3901" Type="http://schemas.openxmlformats.org/officeDocument/2006/relationships/hyperlink" Target="https://iluxi-bilder.de/AW24/Detail/WPA204-Black-Detail.jpg" TargetMode="External"/><Relationship Id="rId1105" Type="http://schemas.openxmlformats.org/officeDocument/2006/relationships/hyperlink" Target="https://iluxi-bilder.de/Flat/16777-Petrol_Blue_Melange-Flat.jpg" TargetMode="External"/><Relationship Id="rId1312" Type="http://schemas.openxmlformats.org/officeDocument/2006/relationships/hyperlink" Target="https://iluxi-bilder.de/Flat/12798-Black-Flat.jpg" TargetMode="External"/><Relationship Id="rId1757" Type="http://schemas.openxmlformats.org/officeDocument/2006/relationships/hyperlink" Target="https://iluxi-bilder.de/Back/5861-Petrol_Blue_Melange-Back.jpg" TargetMode="External"/><Relationship Id="rId1964" Type="http://schemas.openxmlformats.org/officeDocument/2006/relationships/hyperlink" Target="https://iluxi-bilder.de/Back/TS054-Charcoal-Back.jpg" TargetMode="External"/><Relationship Id="rId2710" Type="http://schemas.openxmlformats.org/officeDocument/2006/relationships/hyperlink" Target="https://iluxi-bilder.de/Front/PN057-Black-Front.jpg" TargetMode="External"/><Relationship Id="rId2808" Type="http://schemas.openxmlformats.org/officeDocument/2006/relationships/hyperlink" Target="https://iluxi-bilder.de/Total/12863-Black-Total.jpg" TargetMode="External"/><Relationship Id="rId49" Type="http://schemas.openxmlformats.org/officeDocument/2006/relationships/hyperlink" Target="https://iluxi-bilder.de/Detail/14772-Paprika_Melange-Detail.jpg" TargetMode="External"/><Relationship Id="rId1617" Type="http://schemas.openxmlformats.org/officeDocument/2006/relationships/hyperlink" Target="https://iluxi-bilder.de/AW24/Still/5812-Slate_Grey_Melange-Still.jpg" TargetMode="External"/><Relationship Id="rId1824" Type="http://schemas.openxmlformats.org/officeDocument/2006/relationships/hyperlink" Target="https://iluxi-bilder.de/Still/12893-Navy-Still.jpg" TargetMode="External"/><Relationship Id="rId3277" Type="http://schemas.openxmlformats.org/officeDocument/2006/relationships/hyperlink" Target="https://iluxi-bilder.de/Front/WDRESS113-Black-Front.jpg" TargetMode="External"/><Relationship Id="rId198" Type="http://schemas.openxmlformats.org/officeDocument/2006/relationships/hyperlink" Target="https://iluxi-bilder.de/Total/14775-Midnight_Blue-Total.jpg" TargetMode="External"/><Relationship Id="rId2086" Type="http://schemas.openxmlformats.org/officeDocument/2006/relationships/hyperlink" Target="https://iluxi-bilder.de/Flat/PO022-Denim_Blue-Flat.jpg" TargetMode="External"/><Relationship Id="rId3484" Type="http://schemas.openxmlformats.org/officeDocument/2006/relationships/hyperlink" Target="https://iluxi-bilder.de/AW24/Front/WKN200-Black-Front.jpg" TargetMode="External"/><Relationship Id="rId3691" Type="http://schemas.openxmlformats.org/officeDocument/2006/relationships/hyperlink" Target="https://iluxi-bilder.de/AW24/Front/MPA201-Stone-Front.jpg" TargetMode="External"/><Relationship Id="rId3789" Type="http://schemas.openxmlformats.org/officeDocument/2006/relationships/hyperlink" Target="https://iluxi-bilder.de/AW24/Total/MSH202-Dark_Olive_Green-Total.jpg" TargetMode="External"/><Relationship Id="rId2293" Type="http://schemas.openxmlformats.org/officeDocument/2006/relationships/hyperlink" Target="https://iluxi-bilder.de/Flat/TS033-Lipstick_Red-Flat.jpg" TargetMode="External"/><Relationship Id="rId2598" Type="http://schemas.openxmlformats.org/officeDocument/2006/relationships/hyperlink" Target="https://iluxi-bilder.de/Still/TR067-Black-Still.jpg" TargetMode="External"/><Relationship Id="rId3137" Type="http://schemas.openxmlformats.org/officeDocument/2006/relationships/hyperlink" Target="https://iluxi-bilder.de/Emotion/WSKIRT132-Sand-Emotion.jpg" TargetMode="External"/><Relationship Id="rId3344" Type="http://schemas.openxmlformats.org/officeDocument/2006/relationships/hyperlink" Target="https://iluxi-bilder.de/Emotion/MSHIRT002-White-Emotion.jpg" TargetMode="External"/><Relationship Id="rId3551" Type="http://schemas.openxmlformats.org/officeDocument/2006/relationships/hyperlink" Target="https://iluxi-bilder.de/AW24/Emotion/14773B-Light_Brown_Melange-Emotion.jpg" TargetMode="External"/><Relationship Id="rId3996" Type="http://schemas.openxmlformats.org/officeDocument/2006/relationships/hyperlink" Target="https://iluxi-bilder.de/AW24/Total/WDR204-Dark_Navy_Blue-Total.jpg" TargetMode="External"/><Relationship Id="rId265" Type="http://schemas.openxmlformats.org/officeDocument/2006/relationships/hyperlink" Target="https://iluxi-bilder.de/Detail/14754-Cherry_Red-Detail.jpg" TargetMode="External"/><Relationship Id="rId472" Type="http://schemas.openxmlformats.org/officeDocument/2006/relationships/hyperlink" Target="https://iluxi-bilder.de/Detail/12760-Emerald_Green-Detail.jpg" TargetMode="External"/><Relationship Id="rId2153" Type="http://schemas.openxmlformats.org/officeDocument/2006/relationships/hyperlink" Target="https://iluxi-bilder.de/Back/PO055-Paprika-Back.jpg" TargetMode="External"/><Relationship Id="rId2360" Type="http://schemas.openxmlformats.org/officeDocument/2006/relationships/hyperlink" Target="https://iluxi-bilder.de/Back/TS051-White-Back.jpg" TargetMode="External"/><Relationship Id="rId3204" Type="http://schemas.openxmlformats.org/officeDocument/2006/relationships/hyperlink" Target="https://iluxi-bilder.de/Total/WBLOUSE121-Off_White-Total.jpg" TargetMode="External"/><Relationship Id="rId3411" Type="http://schemas.openxmlformats.org/officeDocument/2006/relationships/hyperlink" Target="https://iluxi-bilder.de/Total/MJERS150-Paprika-Total.jpg" TargetMode="External"/><Relationship Id="rId3649" Type="http://schemas.openxmlformats.org/officeDocument/2006/relationships/hyperlink" Target="https://iluxi-bilder.de/AW24/Detail/WACC200-Platinum_Grey_Melange-Detail.jpg" TargetMode="External"/><Relationship Id="rId3856" Type="http://schemas.openxmlformats.org/officeDocument/2006/relationships/hyperlink" Target="https://iluxi-bilder.de/AW24/Detail/WSK202-Light_Brown-Detail.jpg" TargetMode="External"/><Relationship Id="rId125" Type="http://schemas.openxmlformats.org/officeDocument/2006/relationships/hyperlink" Target="https://iluxi-bilder.de/Extra/14773-Paprika_Melange-Extra.jpg" TargetMode="External"/><Relationship Id="rId332" Type="http://schemas.openxmlformats.org/officeDocument/2006/relationships/hyperlink" Target="https://iluxi-bilder.de/Extra/14858-Dark_Fuchsia-Extra.jpg" TargetMode="External"/><Relationship Id="rId777" Type="http://schemas.openxmlformats.org/officeDocument/2006/relationships/hyperlink" Target="https://iluxi-bilder.de/Body/16767-Scarlet_Red-Body.jpg" TargetMode="External"/><Relationship Id="rId984" Type="http://schemas.openxmlformats.org/officeDocument/2006/relationships/hyperlink" Target="https://iluxi-bilder.de/Body/12788-Black-Body.jpg" TargetMode="External"/><Relationship Id="rId2013" Type="http://schemas.openxmlformats.org/officeDocument/2006/relationships/hyperlink" Target="https://iluxi-bilder.de/Still/PO021-Navy-Still.jpg" TargetMode="External"/><Relationship Id="rId2220" Type="http://schemas.openxmlformats.org/officeDocument/2006/relationships/hyperlink" Target="https://iluxi-bilder.de/Still/TS031-Pink-Still.jpg" TargetMode="External"/><Relationship Id="rId2458" Type="http://schemas.openxmlformats.org/officeDocument/2006/relationships/hyperlink" Target="https://iluxi-bilder.de/Front/SH071-Blue-Front.jpg" TargetMode="External"/><Relationship Id="rId2665" Type="http://schemas.openxmlformats.org/officeDocument/2006/relationships/hyperlink" Target="https://iluxi-bilder.de/Front/PN040-Camel-Front.jpg" TargetMode="External"/><Relationship Id="rId2872" Type="http://schemas.openxmlformats.org/officeDocument/2006/relationships/hyperlink" Target="https://iluxi-bilder.de/Front/14836-Petrol_Blue_Melange-Front.jpg" TargetMode="External"/><Relationship Id="rId3509" Type="http://schemas.openxmlformats.org/officeDocument/2006/relationships/hyperlink" Target="https://iluxi-bilder.de/AW24/Extra/WKN201-Slate_Grey_Melange-Extra.jpg" TargetMode="External"/><Relationship Id="rId3716" Type="http://schemas.openxmlformats.org/officeDocument/2006/relationships/hyperlink" Target="https://iluxi-bilder.de/AW24/Extra/MPA202-Dark_Olive_Green-Extra.jpg" TargetMode="External"/><Relationship Id="rId3923" Type="http://schemas.openxmlformats.org/officeDocument/2006/relationships/hyperlink" Target="https://iluxi-bilder.de/AW24/Extra/WPA205-Camel-Extra.jpg" TargetMode="External"/><Relationship Id="rId637" Type="http://schemas.openxmlformats.org/officeDocument/2006/relationships/hyperlink" Target="https://iluxi-bilder.de/AW24/Flat/3784-Rose-Flat.jpg" TargetMode="External"/><Relationship Id="rId844" Type="http://schemas.openxmlformats.org/officeDocument/2006/relationships/hyperlink" Target="https://iluxi-bilder.de/Flat/14768-Green_Melange-Flat.jpg" TargetMode="External"/><Relationship Id="rId1267" Type="http://schemas.openxmlformats.org/officeDocument/2006/relationships/hyperlink" Target="https://iluxi-bilder.de/Flat/12798-Navy-Flat.jpg" TargetMode="External"/><Relationship Id="rId1474" Type="http://schemas.openxmlformats.org/officeDocument/2006/relationships/hyperlink" Target="https://iluxi-bilder.de/AW24/Flat/5813-Scarlet_Red-Flat.jpg" TargetMode="External"/><Relationship Id="rId1681" Type="http://schemas.openxmlformats.org/officeDocument/2006/relationships/hyperlink" Target="https://iluxi-bilder.de/AW24/Flat/5811-Black-Flat.jpg" TargetMode="External"/><Relationship Id="rId2318" Type="http://schemas.openxmlformats.org/officeDocument/2006/relationships/hyperlink" Target="https://iluxi-bilder.de/Emotion/TS033-Black-Emotion.jpg" TargetMode="External"/><Relationship Id="rId2525" Type="http://schemas.openxmlformats.org/officeDocument/2006/relationships/hyperlink" Target="https://iluxi-bilder.de/Emotion/JN063-Indigo-Emotion.jpg" TargetMode="External"/><Relationship Id="rId2732" Type="http://schemas.openxmlformats.org/officeDocument/2006/relationships/hyperlink" Target="https://iluxi-bilder.de/Emotion/PN048-Khaki-Emotion.jpg" TargetMode="External"/><Relationship Id="rId704" Type="http://schemas.openxmlformats.org/officeDocument/2006/relationships/hyperlink" Target="https://iluxi-bilder.de/Back/16765-Platinum_Grey_Melange-Back.jpg" TargetMode="External"/><Relationship Id="rId911" Type="http://schemas.openxmlformats.org/officeDocument/2006/relationships/hyperlink" Target="https://iluxi-bilder.de/Back/14769-Scarlet_Red-Back.jpg" TargetMode="External"/><Relationship Id="rId1127" Type="http://schemas.openxmlformats.org/officeDocument/2006/relationships/hyperlink" Target="https://iluxi-bilder.de/Back/16777-Copper-Back.jpg" TargetMode="External"/><Relationship Id="rId1334" Type="http://schemas.openxmlformats.org/officeDocument/2006/relationships/hyperlink" Target="https://iluxi-bilder.de/Back/12800-Forest_Green_Melange-Back.jpg" TargetMode="External"/><Relationship Id="rId1541" Type="http://schemas.openxmlformats.org/officeDocument/2006/relationships/hyperlink" Target="https://iluxi-bilder.de/AW24/Back/5813-Black-Back.jpg" TargetMode="External"/><Relationship Id="rId1779" Type="http://schemas.openxmlformats.org/officeDocument/2006/relationships/hyperlink" Target="https://iluxi-bilder.de/AW24/Still/5861-Navy-Still.jpg" TargetMode="External"/><Relationship Id="rId1986" Type="http://schemas.openxmlformats.org/officeDocument/2006/relationships/hyperlink" Target="https://iluxi-bilder.de/Still/TS054-Pine_Green-Still.jpg" TargetMode="External"/><Relationship Id="rId40" Type="http://schemas.openxmlformats.org/officeDocument/2006/relationships/hyperlink" Target="https://iluxi-bilder.de/Detail/14772-Denim_Blue_Melange-Detail.jpg" TargetMode="External"/><Relationship Id="rId1401" Type="http://schemas.openxmlformats.org/officeDocument/2006/relationships/hyperlink" Target="https://iluxi-bilder.de/Still/12802-Navy-Still.jpg" TargetMode="External"/><Relationship Id="rId1639" Type="http://schemas.openxmlformats.org/officeDocument/2006/relationships/hyperlink" Target="https://iluxi-bilder.de/AW24/Front/5811-Scarlet_Red-Front.jpg" TargetMode="External"/><Relationship Id="rId1846" Type="http://schemas.openxmlformats.org/officeDocument/2006/relationships/hyperlink" Target="https://iluxi-bilder.de/Front/12807B-Colorful-Front.jpg" TargetMode="External"/><Relationship Id="rId3061" Type="http://schemas.openxmlformats.org/officeDocument/2006/relationships/hyperlink" Target="https://iluxi-bilder.de/Front/MSHIRT110-Brown-Front.jpg" TargetMode="External"/><Relationship Id="rId3299" Type="http://schemas.openxmlformats.org/officeDocument/2006/relationships/hyperlink" Target="https://iluxi-bilder.de/AW24/Emotion/MSHIRT001-Safari-Emotion.jpg" TargetMode="External"/><Relationship Id="rId1706" Type="http://schemas.openxmlformats.org/officeDocument/2006/relationships/hyperlink" Target="https://iluxi-bilder.de/Emotion/7814-Jade_Green-Emotion.jpg" TargetMode="External"/><Relationship Id="rId1913" Type="http://schemas.openxmlformats.org/officeDocument/2006/relationships/hyperlink" Target="https://iluxi-bilder.de/Emotion/TS053-Pine_Green-Emotion.jpg" TargetMode="External"/><Relationship Id="rId3159" Type="http://schemas.openxmlformats.org/officeDocument/2006/relationships/hyperlink" Target="https://iluxi-bilder.de/Total/WDRESS111-Sand-Total.jpg" TargetMode="External"/><Relationship Id="rId3366" Type="http://schemas.openxmlformats.org/officeDocument/2006/relationships/hyperlink" Target="https://iluxi-bilder.de/Total/WJERS141-Cream-Total.jpg" TargetMode="External"/><Relationship Id="rId3573" Type="http://schemas.openxmlformats.org/officeDocument/2006/relationships/hyperlink" Target="https://iluxi-bilder.de/AW24/Total/16776B-Ocean_Blue_Melange-Total.jpg" TargetMode="External"/><Relationship Id="rId287" Type="http://schemas.openxmlformats.org/officeDocument/2006/relationships/hyperlink" Target="https://iluxi-bilder.de/Extra/14754-Camel_Melange-Extra.jpg" TargetMode="External"/><Relationship Id="rId494" Type="http://schemas.openxmlformats.org/officeDocument/2006/relationships/hyperlink" Target="https://iluxi-bilder.de/Extra/12761-Cherry_Red-Extra.jpg" TargetMode="External"/><Relationship Id="rId2175" Type="http://schemas.openxmlformats.org/officeDocument/2006/relationships/hyperlink" Target="https://iluxi-bilder.de/Still/JSH019-Navy-Still.jpg" TargetMode="External"/><Relationship Id="rId2382" Type="http://schemas.openxmlformats.org/officeDocument/2006/relationships/hyperlink" Target="https://iluxi-bilder.de/Still/TS051-Black-Still.jpg" TargetMode="External"/><Relationship Id="rId3019" Type="http://schemas.openxmlformats.org/officeDocument/2006/relationships/hyperlink" Target="https://iluxi-bilder.de/Detail/MSHORT100-Stone-Detail.jpg" TargetMode="External"/><Relationship Id="rId3226" Type="http://schemas.openxmlformats.org/officeDocument/2006/relationships/hyperlink" Target="https://iluxi-bilder.de/AW24/Detail/WBLOUSE125-Peach-Detail.jpg" TargetMode="External"/><Relationship Id="rId3780" Type="http://schemas.openxmlformats.org/officeDocument/2006/relationships/hyperlink" Target="https://iluxi-bilder.de/AW24/Total/MSH202-White-Total.jpg" TargetMode="External"/><Relationship Id="rId3878" Type="http://schemas.openxmlformats.org/officeDocument/2006/relationships/hyperlink" Target="https://iluxi-bilder.de/AW24/Extra/WPA202-Dark_Navy_Blue-Extra.jpg" TargetMode="External"/><Relationship Id="rId147" Type="http://schemas.openxmlformats.org/officeDocument/2006/relationships/hyperlink" Target="https://iluxi-bilder.de/AW24/Body/14773-Sky_Blue_Melange-Body.jpg" TargetMode="External"/><Relationship Id="rId354" Type="http://schemas.openxmlformats.org/officeDocument/2006/relationships/hyperlink" Target="https://iluxi-bilder.de/Body/14858-Camel_Melange-Body.jpg" TargetMode="External"/><Relationship Id="rId799" Type="http://schemas.openxmlformats.org/officeDocument/2006/relationships/hyperlink" Target="https://iluxi-bilder.de/Flat/16767-Platinum_Grey_Melange-Flat.jpg" TargetMode="External"/><Relationship Id="rId1191" Type="http://schemas.openxmlformats.org/officeDocument/2006/relationships/hyperlink" Target="https://iluxi-bilder.de/AW24/Body/16779-Granite_Melange-Body.jpg" TargetMode="External"/><Relationship Id="rId2035" Type="http://schemas.openxmlformats.org/officeDocument/2006/relationships/hyperlink" Target="https://iluxi-bilder.de/Front/PO021-White-Front.jpg" TargetMode="External"/><Relationship Id="rId2687" Type="http://schemas.openxmlformats.org/officeDocument/2006/relationships/hyperlink" Target="https://iluxi-bilder.de/Emotion/PN057-Midnight_Blue-Emotion.jpg" TargetMode="External"/><Relationship Id="rId2894" Type="http://schemas.openxmlformats.org/officeDocument/2006/relationships/hyperlink" Target="https://iluxi-bilder.de/Emotion/BL046-Winter_White-Emotion.jpg" TargetMode="External"/><Relationship Id="rId3433" Type="http://schemas.openxmlformats.org/officeDocument/2006/relationships/hyperlink" Target="https://iluxi-bilder.de/AW24/Detail/WKN203-Light_Brown_Melange-Detail.jpg" TargetMode="External"/><Relationship Id="rId3640" Type="http://schemas.openxmlformats.org/officeDocument/2006/relationships/hyperlink" Target="https://iluxi-bilder.de/AW24/Detail/WACC200-Off_White-Detail.jpg" TargetMode="External"/><Relationship Id="rId3738" Type="http://schemas.openxmlformats.org/officeDocument/2006/relationships/hyperlink" Target="https://iluxi-bilder.de/AW24/Body/MPA204-Black-Body.jpg" TargetMode="External"/><Relationship Id="rId561" Type="http://schemas.openxmlformats.org/officeDocument/2006/relationships/hyperlink" Target="https://iluxi-bilder.de/Body/7783-Scarlet_Red-Body.jpg" TargetMode="External"/><Relationship Id="rId659" Type="http://schemas.openxmlformats.org/officeDocument/2006/relationships/hyperlink" Target="https://iluxi-bilder.de/Back/16765-Navy-Back.jpg" TargetMode="External"/><Relationship Id="rId866" Type="http://schemas.openxmlformats.org/officeDocument/2006/relationships/hyperlink" Target="https://iluxi-bilder.de/Back/14768-Dark_Turquoise-Back.jpg" TargetMode="External"/><Relationship Id="rId1289" Type="http://schemas.openxmlformats.org/officeDocument/2006/relationships/hyperlink" Target="https://iluxi-bilder.de/Back/12798-Granite_Melange-Back.jpg" TargetMode="External"/><Relationship Id="rId1496" Type="http://schemas.openxmlformats.org/officeDocument/2006/relationships/hyperlink" Target="https://iluxi-bilder.de/Back/5813-Light_Fuchsia-Back.jpg" TargetMode="External"/><Relationship Id="rId2242" Type="http://schemas.openxmlformats.org/officeDocument/2006/relationships/hyperlink" Target="https://iluxi-bilder.de/Front/TS031-Navy-Front.jpg" TargetMode="External"/><Relationship Id="rId2547" Type="http://schemas.openxmlformats.org/officeDocument/2006/relationships/hyperlink" Target="https://iluxi-bilder.de/Total/TR011-Black-Total.jpg" TargetMode="External"/><Relationship Id="rId3500" Type="http://schemas.openxmlformats.org/officeDocument/2006/relationships/hyperlink" Target="https://iluxi-bilder.de/AW24/Extra/WKN200-Off_White-Extra.jpg" TargetMode="External"/><Relationship Id="rId3945" Type="http://schemas.openxmlformats.org/officeDocument/2006/relationships/hyperlink" Target="https://iluxi-bilder.de/AW24/Body/WPA208-Dark_Navy_Blue-Body.jpg" TargetMode="External"/><Relationship Id="rId214" Type="http://schemas.openxmlformats.org/officeDocument/2006/relationships/hyperlink" Target="https://iluxi-bilder.de/Flat/14753-Navy-Flat.jpg" TargetMode="External"/><Relationship Id="rId421" Type="http://schemas.openxmlformats.org/officeDocument/2006/relationships/hyperlink" Target="https://iluxi-bilder.de/Flat/14859-Cherry_Red-Flat.jpg" TargetMode="External"/><Relationship Id="rId519" Type="http://schemas.openxmlformats.org/officeDocument/2006/relationships/hyperlink" Target="https://iluxi-bilder.de/Still/5781-Greycloud-Still.jpg" TargetMode="External"/><Relationship Id="rId1051" Type="http://schemas.openxmlformats.org/officeDocument/2006/relationships/hyperlink" Target="https://iluxi-bilder.de/Flat/16776-Petrol_Blue_Melange-Flat.jpg" TargetMode="External"/><Relationship Id="rId1149" Type="http://schemas.openxmlformats.org/officeDocument/2006/relationships/hyperlink" Target="https://iluxi-bilder.de/Still/16778-Navy-Still.jpg" TargetMode="External"/><Relationship Id="rId1356" Type="http://schemas.openxmlformats.org/officeDocument/2006/relationships/hyperlink" Target="https://iluxi-bilder.de/Still/12800-Petrol_Blue_Melange-Still.jpg" TargetMode="External"/><Relationship Id="rId2102" Type="http://schemas.openxmlformats.org/officeDocument/2006/relationships/hyperlink" Target="https://iluxi-bilder.de/Emotion/PO022-Paprika-Emotion.jpg" TargetMode="External"/><Relationship Id="rId2754" Type="http://schemas.openxmlformats.org/officeDocument/2006/relationships/hyperlink" Target="https://iluxi-bilder.de/Total/SH026-Indigo-Total.jpg" TargetMode="External"/><Relationship Id="rId2961" Type="http://schemas.openxmlformats.org/officeDocument/2006/relationships/hyperlink" Target="https://iluxi-bilder.de/Total/MKNIT113-Stone-Total.jpg" TargetMode="External"/><Relationship Id="rId3805" Type="http://schemas.openxmlformats.org/officeDocument/2006/relationships/hyperlink" Target="https://iluxi-bilder.de/AW24/Flat/WBL201-Silver-Flat.jpg" TargetMode="External"/><Relationship Id="rId726" Type="http://schemas.openxmlformats.org/officeDocument/2006/relationships/hyperlink" Target="https://iluxi-bilder.de/Still/16854-Scarlet_Red-Still.jpg" TargetMode="External"/><Relationship Id="rId933" Type="http://schemas.openxmlformats.org/officeDocument/2006/relationships/hyperlink" Target="https://iluxi-bilder.de/Still/14770-Black-Still.jpg" TargetMode="External"/><Relationship Id="rId1009" Type="http://schemas.openxmlformats.org/officeDocument/2006/relationships/hyperlink" Target="https://iluxi-bilder.de/Front/3792-Navy-Front.jpg" TargetMode="External"/><Relationship Id="rId1563" Type="http://schemas.openxmlformats.org/officeDocument/2006/relationships/hyperlink" Target="https://iluxi-bilder.de/Still/5846-2-Colorful-Still.jpg" TargetMode="External"/><Relationship Id="rId1770" Type="http://schemas.openxmlformats.org/officeDocument/2006/relationships/hyperlink" Target="https://iluxi-bilder.de/AW24/Still/5861-Platinum_Grey_Melange-Still.jpg" TargetMode="External"/><Relationship Id="rId1868" Type="http://schemas.openxmlformats.org/officeDocument/2006/relationships/hyperlink" Target="https://iluxi-bilder.de/Emotion/TS053-Navy-Emotion.jpg" TargetMode="External"/><Relationship Id="rId2407" Type="http://schemas.openxmlformats.org/officeDocument/2006/relationships/hyperlink" Target="https://iluxi-bilder.de/Detail/OS023-Navy-Detail.jpg" TargetMode="External"/><Relationship Id="rId2614" Type="http://schemas.openxmlformats.org/officeDocument/2006/relationships/hyperlink" Target="https://iluxi-bilder.de/Detail/TR067-Camel-Detail.jpg" TargetMode="External"/><Relationship Id="rId2821" Type="http://schemas.openxmlformats.org/officeDocument/2006/relationships/hyperlink" Target="https://iluxi-bilder.de/Detail/12863-Denim_Blue-Detail.jpg" TargetMode="External"/><Relationship Id="rId62" Type="http://schemas.openxmlformats.org/officeDocument/2006/relationships/hyperlink" Target="https://iluxi-bilder.de/Extra/14772-Petrol_Blue_Melange-Extra.jpg" TargetMode="External"/><Relationship Id="rId1216" Type="http://schemas.openxmlformats.org/officeDocument/2006/relationships/hyperlink" Target="https://iluxi-bilder.de/Front/12796-Forest_Green_Melange-Front.jpg" TargetMode="External"/><Relationship Id="rId1423" Type="http://schemas.openxmlformats.org/officeDocument/2006/relationships/hyperlink" Target="https://iluxi-bilder.de/Front/12712-Charcoal_Melange-Front.jpg" TargetMode="External"/><Relationship Id="rId1630" Type="http://schemas.openxmlformats.org/officeDocument/2006/relationships/hyperlink" Target="https://iluxi-bilder.de/AW24/Front/5811-Navy-Front.jpg" TargetMode="External"/><Relationship Id="rId2919" Type="http://schemas.openxmlformats.org/officeDocument/2006/relationships/hyperlink" Target="https://iluxi-bilder.de/Body/WKNIT101-Stone-Body.jpg" TargetMode="External"/><Relationship Id="rId3083" Type="http://schemas.openxmlformats.org/officeDocument/2006/relationships/hyperlink" Target="https://iluxi-bilder.de/Emotion/WPANTS130-Sand-Emotion.jpg" TargetMode="External"/><Relationship Id="rId3290" Type="http://schemas.openxmlformats.org/officeDocument/2006/relationships/hyperlink" Target="https://iluxi-bilder.de/Emotion/WBLOUSE123-Black-Emotion.jpg" TargetMode="External"/><Relationship Id="rId1728" Type="http://schemas.openxmlformats.org/officeDocument/2006/relationships/hyperlink" Target="https://iluxi-bilder.de/Total/7867-Navy-Total.jpg" TargetMode="External"/><Relationship Id="rId1935" Type="http://schemas.openxmlformats.org/officeDocument/2006/relationships/hyperlink" Target="https://iluxi-bilder.de/Total/TS053-White-Total.jpg" TargetMode="External"/><Relationship Id="rId3150" Type="http://schemas.openxmlformats.org/officeDocument/2006/relationships/hyperlink" Target="https://iluxi-bilder.de/Total/WSKIRT132-Khaki-Total.jpg" TargetMode="External"/><Relationship Id="rId3388" Type="http://schemas.openxmlformats.org/officeDocument/2006/relationships/hyperlink" Target="https://iluxi-bilder.de/Detail/WJERS143-Off_White-Detail.jpg" TargetMode="External"/><Relationship Id="rId3595" Type="http://schemas.openxmlformats.org/officeDocument/2006/relationships/hyperlink" Target="https://iluxi-bilder.de/AW24/Detail/16778B-Off_White-Detail.jpg" TargetMode="External"/><Relationship Id="rId2197" Type="http://schemas.openxmlformats.org/officeDocument/2006/relationships/hyperlink" Target="https://iluxi-bilder.de/Front/JSH019-Pine_Green-Front.jpg" TargetMode="External"/><Relationship Id="rId3010" Type="http://schemas.openxmlformats.org/officeDocument/2006/relationships/hyperlink" Target="https://iluxi-bilder.de/Detail/MTR101-Navy-Detail.jpg" TargetMode="External"/><Relationship Id="rId3248" Type="http://schemas.openxmlformats.org/officeDocument/2006/relationships/hyperlink" Target="https://iluxi-bilder.de/Extra/WBLOUSE122-White-Extra.jpg" TargetMode="External"/><Relationship Id="rId3455" Type="http://schemas.openxmlformats.org/officeDocument/2006/relationships/hyperlink" Target="https://iluxi-bilder.de/AW24/Extra/WKN204-Off_White-Extra.jpg" TargetMode="External"/><Relationship Id="rId3662" Type="http://schemas.openxmlformats.org/officeDocument/2006/relationships/hyperlink" Target="https://iluxi-bilder.de/AW24/Extra/MPA200-Grey-Extra.jpg" TargetMode="External"/><Relationship Id="rId169" Type="http://schemas.openxmlformats.org/officeDocument/2006/relationships/hyperlink" Target="https://iluxi-bilder.de/Flat/14774-Navy-Flat.jpg" TargetMode="External"/><Relationship Id="rId376" Type="http://schemas.openxmlformats.org/officeDocument/2006/relationships/hyperlink" Target="https://iluxi-bilder.de/Flat/14755-Navy-Flat.jpg" TargetMode="External"/><Relationship Id="rId583" Type="http://schemas.openxmlformats.org/officeDocument/2006/relationships/hyperlink" Target="https://iluxi-bilder.de/Flat/7783-Fuchsia-Flat.jpg" TargetMode="External"/><Relationship Id="rId790" Type="http://schemas.openxmlformats.org/officeDocument/2006/relationships/hyperlink" Target="https://iluxi-bilder.de/Flat/16767-Fuchsia-Flat.jpg" TargetMode="External"/><Relationship Id="rId2057" Type="http://schemas.openxmlformats.org/officeDocument/2006/relationships/hyperlink" Target="https://iluxi-bilder.de/Emotion/PO021-Pine_Green-Emotion.jpg" TargetMode="External"/><Relationship Id="rId2264" Type="http://schemas.openxmlformats.org/officeDocument/2006/relationships/hyperlink" Target="https://iluxi-bilder.de/Emotion/TS031-Sky_Blue-Emotion.jpg" TargetMode="External"/><Relationship Id="rId2471" Type="http://schemas.openxmlformats.org/officeDocument/2006/relationships/hyperlink" Target="https://iluxi-bilder.de/Emotion/SH072-Blue-Emotion.jpg" TargetMode="External"/><Relationship Id="rId3108" Type="http://schemas.openxmlformats.org/officeDocument/2006/relationships/hyperlink" Target="https://iluxi-bilder.de/Body/WPANTS131-Black-Body.jpg" TargetMode="External"/><Relationship Id="rId3315" Type="http://schemas.openxmlformats.org/officeDocument/2006/relationships/hyperlink" Target="https://iluxi-bilder.de/Body/MSHIRT001-White-Body.jpg" TargetMode="External"/><Relationship Id="rId3522" Type="http://schemas.openxmlformats.org/officeDocument/2006/relationships/hyperlink" Target="https://iluxi-bilder.de/AW24/Body/MKN200-Slate_Grey_Melange-Body.jpg" TargetMode="External"/><Relationship Id="rId3967" Type="http://schemas.openxmlformats.org/officeDocument/2006/relationships/hyperlink" Target="https://iluxi-bilder.de/AW24/Flat/WPA209-Dark_Navy_Blue-Flat.jpg" TargetMode="External"/><Relationship Id="rId4" Type="http://schemas.openxmlformats.org/officeDocument/2006/relationships/hyperlink" Target="https://iluxi-bilder.de/Detail/14772-Black-Detail.jpg" TargetMode="External"/><Relationship Id="rId236" Type="http://schemas.openxmlformats.org/officeDocument/2006/relationships/hyperlink" Target="https://iluxi-bilder.de/Back/14754-Emerald_Green-Back.jpg" TargetMode="External"/><Relationship Id="rId443" Type="http://schemas.openxmlformats.org/officeDocument/2006/relationships/hyperlink" Target="https://iluxi-bilder.de/Back/14756-Emerald_Green-Back.jpg" TargetMode="External"/><Relationship Id="rId650" Type="http://schemas.openxmlformats.org/officeDocument/2006/relationships/hyperlink" Target="https://iluxi-bilder.de/Back/12764-Winter_White-Back.jpg" TargetMode="External"/><Relationship Id="rId888" Type="http://schemas.openxmlformats.org/officeDocument/2006/relationships/hyperlink" Target="https://iluxi-bilder.de/Still/14769-Steel_Grey_Melange-Still.jpg" TargetMode="External"/><Relationship Id="rId1073" Type="http://schemas.openxmlformats.org/officeDocument/2006/relationships/hyperlink" Target="https://iluxi-bilder.de/Back/16776-Copper-Back.jpg" TargetMode="External"/><Relationship Id="rId1280" Type="http://schemas.openxmlformats.org/officeDocument/2006/relationships/hyperlink" Target="https://iluxi-bilder.de/Back/12798-Cobalt_Blue_Melange-Back.jpg" TargetMode="External"/><Relationship Id="rId2124" Type="http://schemas.openxmlformats.org/officeDocument/2006/relationships/hyperlink" Target="https://iluxi-bilder.de/Total/PO055-Navy-Total.jpg" TargetMode="External"/><Relationship Id="rId2331" Type="http://schemas.openxmlformats.org/officeDocument/2006/relationships/hyperlink" Target="https://iluxi-bilder.de/Total/TS033-Sky_Blue-Total.jpg" TargetMode="External"/><Relationship Id="rId2569" Type="http://schemas.openxmlformats.org/officeDocument/2006/relationships/hyperlink" Target="https://iluxi-bilder.de/Detail/TR066-Camel-Detail.jpg" TargetMode="External"/><Relationship Id="rId2776" Type="http://schemas.openxmlformats.org/officeDocument/2006/relationships/hyperlink" Target="https://iluxi-bilder.de/Detail/7787-Navy-Detail.jpg" TargetMode="External"/><Relationship Id="rId2983" Type="http://schemas.openxmlformats.org/officeDocument/2006/relationships/hyperlink" Target="https://iluxi-bilder.de/Detail/MKNIT114-Stone-Detail.jpg" TargetMode="External"/><Relationship Id="rId3827" Type="http://schemas.openxmlformats.org/officeDocument/2006/relationships/hyperlink" Target="https://iluxi-bilder.de/AW24/Back/WBL203-Stone-Back.jpg" TargetMode="External"/><Relationship Id="rId303" Type="http://schemas.openxmlformats.org/officeDocument/2006/relationships/hyperlink" Target="https://iluxi-bilder.de/AW24/Still/14754-Charcoal_Melange-Still.jpg" TargetMode="External"/><Relationship Id="rId748" Type="http://schemas.openxmlformats.org/officeDocument/2006/relationships/hyperlink" Target="https://iluxi-bilder.de/Front/16854-Saffron-Front.jpg" TargetMode="External"/><Relationship Id="rId955" Type="http://schemas.openxmlformats.org/officeDocument/2006/relationships/hyperlink" Target="https://iluxi-bilder.de/Front/14770-Dark_Turquoise-Front.jpg" TargetMode="External"/><Relationship Id="rId1140" Type="http://schemas.openxmlformats.org/officeDocument/2006/relationships/hyperlink" Target="https://iluxi-bilder.de/Still/16778-Forest_Green_Melange-Still.jpg" TargetMode="External"/><Relationship Id="rId1378" Type="http://schemas.openxmlformats.org/officeDocument/2006/relationships/hyperlink" Target="https://iluxi-bilder.de/Front/12801-Petrol_Blue_Melange-Front.jpg" TargetMode="External"/><Relationship Id="rId1585" Type="http://schemas.openxmlformats.org/officeDocument/2006/relationships/hyperlink" Target="https://iluxi-bilder.de/AW24/Front/5812-Scarlet_Red-Front.jpg" TargetMode="External"/><Relationship Id="rId1792" Type="http://schemas.openxmlformats.org/officeDocument/2006/relationships/hyperlink" Target="https://iluxi-bilder.de/AW24/Front/5861-Black-Front.jpg" TargetMode="External"/><Relationship Id="rId2429" Type="http://schemas.openxmlformats.org/officeDocument/2006/relationships/hyperlink" Target="https://iluxi-bilder.de/Extra/JPN025-Navy-Extra.jpg" TargetMode="External"/><Relationship Id="rId2636" Type="http://schemas.openxmlformats.org/officeDocument/2006/relationships/hyperlink" Target="https://iluxi-bilder.de/Extra/JN064-Indigo-Extra.jpg" TargetMode="External"/><Relationship Id="rId2843" Type="http://schemas.openxmlformats.org/officeDocument/2006/relationships/hyperlink" Target="https://iluxi-bilder.de/Extra/12806-Navy-Extra.jpg" TargetMode="External"/><Relationship Id="rId84" Type="http://schemas.openxmlformats.org/officeDocument/2006/relationships/hyperlink" Target="https://iluxi-bilder.de/Body/14773-Charcoal_Melange-Body.jpg" TargetMode="External"/><Relationship Id="rId510" Type="http://schemas.openxmlformats.org/officeDocument/2006/relationships/hyperlink" Target="https://iluxi-bilder.de/Still/5781-Winter_White-Still.jpg" TargetMode="External"/><Relationship Id="rId608" Type="http://schemas.openxmlformats.org/officeDocument/2006/relationships/hyperlink" Target="https://iluxi-bilder.de/Emotion/3784-Jade_Green-Emotion.jpg" TargetMode="External"/><Relationship Id="rId815" Type="http://schemas.openxmlformats.org/officeDocument/2006/relationships/hyperlink" Target="https://iluxi-bilder.de/Emotion/16767-Emerald_Green-Emotion.jpg" TargetMode="External"/><Relationship Id="rId1238" Type="http://schemas.openxmlformats.org/officeDocument/2006/relationships/hyperlink" Target="https://iluxi-bilder.de/Emotion/12797-Navy-Emotion.jpg" TargetMode="External"/><Relationship Id="rId1445" Type="http://schemas.openxmlformats.org/officeDocument/2006/relationships/hyperlink" Target="https://iluxi-bilder.de/Emotion/12894-Charcoal_Melange-Emotion.jpg" TargetMode="External"/><Relationship Id="rId1652" Type="http://schemas.openxmlformats.org/officeDocument/2006/relationships/hyperlink" Target="https://iluxi-bilder.de/Emotion/5811-Emerald_Green-Emotion.jpg" TargetMode="External"/><Relationship Id="rId1000" Type="http://schemas.openxmlformats.org/officeDocument/2006/relationships/hyperlink" Target="https://iluxi-bilder.de/Front/3792-Winter_White-Front.jpg" TargetMode="External"/><Relationship Id="rId1305" Type="http://schemas.openxmlformats.org/officeDocument/2006/relationships/hyperlink" Target="https://iluxi-bilder.de/Total/12798-Copper-Total.jpg" TargetMode="External"/><Relationship Id="rId1957" Type="http://schemas.openxmlformats.org/officeDocument/2006/relationships/hyperlink" Target="https://iluxi-bilder.de/Detail/TS054-Denim_Blue-Detail.jpg" TargetMode="External"/><Relationship Id="rId2703" Type="http://schemas.openxmlformats.org/officeDocument/2006/relationships/hyperlink" Target="https://iluxi-bilder.de/Body/PN057-Camel-Body.jpg" TargetMode="External"/><Relationship Id="rId2910" Type="http://schemas.openxmlformats.org/officeDocument/2006/relationships/hyperlink" Target="https://iluxi-bilder.de/Body/JT014-Khaki-Body.jpg" TargetMode="External"/><Relationship Id="rId1512" Type="http://schemas.openxmlformats.org/officeDocument/2006/relationships/hyperlink" Target="https://iluxi-bilder.de/AW24/Total/5813-Navy-Total.jpg" TargetMode="External"/><Relationship Id="rId1817" Type="http://schemas.openxmlformats.org/officeDocument/2006/relationships/hyperlink" Target="https://iluxi-bilder.de/Extra/5862-2-Navy-Extra.jpg" TargetMode="External"/><Relationship Id="rId3172" Type="http://schemas.openxmlformats.org/officeDocument/2006/relationships/hyperlink" Target="https://iluxi-bilder.de/Detail/WDRESS110-Black-Detail.jpg" TargetMode="External"/><Relationship Id="rId11" Type="http://schemas.openxmlformats.org/officeDocument/2006/relationships/hyperlink" Target="https://iluxi-bilder.de/Back/14772-Charcoal_Melange-Back.jpg" TargetMode="External"/><Relationship Id="rId398" Type="http://schemas.openxmlformats.org/officeDocument/2006/relationships/hyperlink" Target="https://iluxi-bilder.de/Back/14755-Camel_Melange-Back.jpg" TargetMode="External"/><Relationship Id="rId2079" Type="http://schemas.openxmlformats.org/officeDocument/2006/relationships/hyperlink" Target="https://iluxi-bilder.de/Total/PO022-Black-Total.jpg" TargetMode="External"/><Relationship Id="rId3032" Type="http://schemas.openxmlformats.org/officeDocument/2006/relationships/hyperlink" Target="https://iluxi-bilder.de/Extra/MSHORT100-Navy-Extra.jpg" TargetMode="External"/><Relationship Id="rId3477" Type="http://schemas.openxmlformats.org/officeDocument/2006/relationships/hyperlink" Target="https://iluxi-bilder.de/AW24/Body/WKN205-Off_White_Melange-Body.jpg" TargetMode="External"/><Relationship Id="rId3684" Type="http://schemas.openxmlformats.org/officeDocument/2006/relationships/hyperlink" Target="https://iluxi-bilder.de/AW24/Body/MPA201-Platinum_Grey-Body.jpg" TargetMode="External"/><Relationship Id="rId3891" Type="http://schemas.openxmlformats.org/officeDocument/2006/relationships/hyperlink" Target="https://iluxi-bilder.de/AW24/Body/WPA204-Brown-Body.jpg" TargetMode="External"/><Relationship Id="rId160" Type="http://schemas.openxmlformats.org/officeDocument/2006/relationships/hyperlink" Target="https://iluxi-bilder.de/Flat/14774-Black-Flat.jpg" TargetMode="External"/><Relationship Id="rId2286" Type="http://schemas.openxmlformats.org/officeDocument/2006/relationships/hyperlink" Target="https://iluxi-bilder.de/Total/TS033-Pink-Total.jpg" TargetMode="External"/><Relationship Id="rId2493" Type="http://schemas.openxmlformats.org/officeDocument/2006/relationships/hyperlink" Target="https://iluxi-bilder.de/Total/BL0082-Winter_White-Total.jpg" TargetMode="External"/><Relationship Id="rId3337" Type="http://schemas.openxmlformats.org/officeDocument/2006/relationships/hyperlink" Target="https://iluxi-bilder.de/AW24/Flat/MSHIRT002-Cobalt_Blue-Flat.jpg" TargetMode="External"/><Relationship Id="rId3544" Type="http://schemas.openxmlformats.org/officeDocument/2006/relationships/hyperlink" Target="https://iluxi-bilder.de/AW24/Flat/14772B-Beige_Melange-Flat.jpg" TargetMode="External"/><Relationship Id="rId3751" Type="http://schemas.openxmlformats.org/officeDocument/2006/relationships/hyperlink" Target="https://iluxi-bilder.de/AW24/Flat/MPA205-Black-Flat.jpg" TargetMode="External"/><Relationship Id="rId3989" Type="http://schemas.openxmlformats.org/officeDocument/2006/relationships/hyperlink" Target="https://iluxi-bilder.de/AW24/Back/WDR204-Dark_Navy_Blue-Back.jpg" TargetMode="External"/><Relationship Id="rId258" Type="http://schemas.openxmlformats.org/officeDocument/2006/relationships/hyperlink" Target="https://iluxi-bilder.de/Still/14754-Dark_Fuchsia-Still.jpg" TargetMode="External"/><Relationship Id="rId465" Type="http://schemas.openxmlformats.org/officeDocument/2006/relationships/hyperlink" Target="https://iluxi-bilder.de/Still/14756-Platinum_Grey_Melange-Still.jpg" TargetMode="External"/><Relationship Id="rId672" Type="http://schemas.openxmlformats.org/officeDocument/2006/relationships/hyperlink" Target="https://iluxi-bilder.de/Still/16765-Scarlet_Red-Still.jpg" TargetMode="External"/><Relationship Id="rId1095" Type="http://schemas.openxmlformats.org/officeDocument/2006/relationships/hyperlink" Target="https://iluxi-bilder.de/Still/16777-Navy-Still.jpg" TargetMode="External"/><Relationship Id="rId2146" Type="http://schemas.openxmlformats.org/officeDocument/2006/relationships/hyperlink" Target="https://iluxi-bilder.de/Detail/PO055-White-Detail.jpg" TargetMode="External"/><Relationship Id="rId2353" Type="http://schemas.openxmlformats.org/officeDocument/2006/relationships/hyperlink" Target="https://iluxi-bilder.de/Detail/TS051-Lipstick_Red-Detail.jpg" TargetMode="External"/><Relationship Id="rId2560" Type="http://schemas.openxmlformats.org/officeDocument/2006/relationships/hyperlink" Target="https://iluxi-bilder.de/Detail/TR066-Khaki-Detail.jpg" TargetMode="External"/><Relationship Id="rId2798" Type="http://schemas.openxmlformats.org/officeDocument/2006/relationships/hyperlink" Target="https://iluxi-bilder.de/Extra/12863-Navy-Extra.jpg" TargetMode="External"/><Relationship Id="rId3404" Type="http://schemas.openxmlformats.org/officeDocument/2006/relationships/hyperlink" Target="https://iluxi-bilder.de/Back/MJERS150-Paprika-Back.jpg" TargetMode="External"/><Relationship Id="rId3611" Type="http://schemas.openxmlformats.org/officeDocument/2006/relationships/hyperlink" Target="https://iluxi-bilder.de/AW24/Back/16779B-Brown_Melange-Back.jpg" TargetMode="External"/><Relationship Id="rId3849" Type="http://schemas.openxmlformats.org/officeDocument/2006/relationships/hyperlink" Target="https://iluxi-bilder.de/AW24/Still/WSK201A-Platinum_Grey_Melange-Still.jpg" TargetMode="External"/><Relationship Id="rId118" Type="http://schemas.openxmlformats.org/officeDocument/2006/relationships/hyperlink" Target="https://iluxi-bilder.de/Front/14773-Paprika_Melange-Front.jpg" TargetMode="External"/><Relationship Id="rId325" Type="http://schemas.openxmlformats.org/officeDocument/2006/relationships/hyperlink" Target="https://iluxi-bilder.de/Front/14858-Dark_Fuchsia-Front.jpg" TargetMode="External"/><Relationship Id="rId532" Type="http://schemas.openxmlformats.org/officeDocument/2006/relationships/hyperlink" Target="https://iluxi-bilder.de/Front/5782-Winter_White-Front.jpg" TargetMode="External"/><Relationship Id="rId977" Type="http://schemas.openxmlformats.org/officeDocument/2006/relationships/hyperlink" Target="https://iluxi-bilder.de/Emotion/12853-Black-Emotion.jpg" TargetMode="External"/><Relationship Id="rId1162" Type="http://schemas.openxmlformats.org/officeDocument/2006/relationships/hyperlink" Target="https://iluxi-bilder.de/Front/16778-Black-Front.jpg" TargetMode="External"/><Relationship Id="rId2006" Type="http://schemas.openxmlformats.org/officeDocument/2006/relationships/hyperlink" Target="https://iluxi-bilder.de/Extra/TS054-White-Extra.jpg" TargetMode="External"/><Relationship Id="rId2213" Type="http://schemas.openxmlformats.org/officeDocument/2006/relationships/hyperlink" Target="https://iluxi-bilder.de/Extra/TS031-Grass_Green-Extra.jpg" TargetMode="External"/><Relationship Id="rId2420" Type="http://schemas.openxmlformats.org/officeDocument/2006/relationships/hyperlink" Target="https://iluxi-bilder.de/Extra/JPN025-Black-Extra.jpg" TargetMode="External"/><Relationship Id="rId2658" Type="http://schemas.openxmlformats.org/officeDocument/2006/relationships/hyperlink" Target="https://iluxi-bilder.de/Body/PN040-Khaki-Body.jpg" TargetMode="External"/><Relationship Id="rId2865" Type="http://schemas.openxmlformats.org/officeDocument/2006/relationships/hyperlink" Target="https://iluxi-bilder.de/Body/14836-Navy-Body.jpg" TargetMode="External"/><Relationship Id="rId3709" Type="http://schemas.openxmlformats.org/officeDocument/2006/relationships/hyperlink" Target="https://iluxi-bilder.de/AW24/Front/MPA202-Dark_Olive_Green-Front.jpg" TargetMode="External"/><Relationship Id="rId3916" Type="http://schemas.openxmlformats.org/officeDocument/2006/relationships/hyperlink" Target="https://iluxi-bilder.de/AW24/Front/WPA205-Camel-Front.jpg" TargetMode="External"/><Relationship Id="rId837" Type="http://schemas.openxmlformats.org/officeDocument/2006/relationships/hyperlink" Target="https://iluxi-bilder.de/Total/14768-Steel_Grey_Melange-Total.jpg" TargetMode="External"/><Relationship Id="rId1022" Type="http://schemas.openxmlformats.org/officeDocument/2006/relationships/hyperlink" Target="https://iluxi-bilder.de/Emotion/12851-Black-Emotion.jpg" TargetMode="External"/><Relationship Id="rId1467" Type="http://schemas.openxmlformats.org/officeDocument/2006/relationships/hyperlink" Target="https://iluxi-bilder.de/Total/5813-Citrine-Total.jpg" TargetMode="External"/><Relationship Id="rId1674" Type="http://schemas.openxmlformats.org/officeDocument/2006/relationships/hyperlink" Target="https://iluxi-bilder.de/Total/5811-Light_Fuchsia-Total.jpg" TargetMode="External"/><Relationship Id="rId1881" Type="http://schemas.openxmlformats.org/officeDocument/2006/relationships/hyperlink" Target="https://iluxi-bilder.de/Total/TS053-Black-Total.jpg" TargetMode="External"/><Relationship Id="rId2518" Type="http://schemas.openxmlformats.org/officeDocument/2006/relationships/hyperlink" Target="https://iluxi-bilder.de/Flat/JN062-Indigo-Flat.jpg" TargetMode="External"/><Relationship Id="rId2725" Type="http://schemas.openxmlformats.org/officeDocument/2006/relationships/hyperlink" Target="https://iluxi-bilder.de/Flat/PN048-Midnight_Blue-Flat.jpg" TargetMode="External"/><Relationship Id="rId2932" Type="http://schemas.openxmlformats.org/officeDocument/2006/relationships/hyperlink" Target="https://iluxi-bilder.de/Flat/WKNIT101-Khaki-Flat.jpg" TargetMode="External"/><Relationship Id="rId904" Type="http://schemas.openxmlformats.org/officeDocument/2006/relationships/hyperlink" Target="https://iluxi-bilder.de/Detail/14769-Fuchsia-Detail.jpg" TargetMode="External"/><Relationship Id="rId1327" Type="http://schemas.openxmlformats.org/officeDocument/2006/relationships/hyperlink" Target="https://iluxi-bilder.de/Detail/12865-Granite_Melange-Detail.jpg" TargetMode="External"/><Relationship Id="rId1534" Type="http://schemas.openxmlformats.org/officeDocument/2006/relationships/hyperlink" Target="https://iluxi-bilder.de/AW24/Detail/5813-Slate_Grey_Melange-Detail.jpg" TargetMode="External"/><Relationship Id="rId1741" Type="http://schemas.openxmlformats.org/officeDocument/2006/relationships/hyperlink" Target="https://iluxi-bilder.de/Detail/7867-Emerald_Green-Detail.jpg" TargetMode="External"/><Relationship Id="rId1979" Type="http://schemas.openxmlformats.org/officeDocument/2006/relationships/hyperlink" Target="https://iluxi-bilder.de/Extra/TS054-Paprika-Extra.jpg" TargetMode="External"/><Relationship Id="rId3194" Type="http://schemas.openxmlformats.org/officeDocument/2006/relationships/hyperlink" Target="https://iluxi-bilder.de/Extra/WDRESS112-Tobacco-Extra.jpg" TargetMode="External"/><Relationship Id="rId33" Type="http://schemas.openxmlformats.org/officeDocument/2006/relationships/hyperlink" Target="https://iluxi-bilder.de/Still/14772-Navy-Still.jpg" TargetMode="External"/><Relationship Id="rId1601" Type="http://schemas.openxmlformats.org/officeDocument/2006/relationships/hyperlink" Target="https://iluxi-bilder.de/Extra/5812-Emerald_Green-Extra.jpg" TargetMode="External"/><Relationship Id="rId1839" Type="http://schemas.openxmlformats.org/officeDocument/2006/relationships/hyperlink" Target="https://iluxi-bilder.de/Body/12807A-Colorful-Body.jpg" TargetMode="External"/><Relationship Id="rId3054" Type="http://schemas.openxmlformats.org/officeDocument/2006/relationships/hyperlink" Target="https://iluxi-bilder.de/Body/MSHIRT103-Blue-Body.jpg" TargetMode="External"/><Relationship Id="rId3499" Type="http://schemas.openxmlformats.org/officeDocument/2006/relationships/hyperlink" Target="https://iluxi-bilder.de/AW24/Flat/WKN200-Off_White-Flat.jpg" TargetMode="External"/><Relationship Id="rId182" Type="http://schemas.openxmlformats.org/officeDocument/2006/relationships/hyperlink" Target="https://iluxi-bilder.de/Back/14775-Charcoal_Melange-Back.jpg" TargetMode="External"/><Relationship Id="rId1906" Type="http://schemas.openxmlformats.org/officeDocument/2006/relationships/hyperlink" Target="https://iluxi-bilder.de/Flat/TS053-Paprika-Flat.jpg" TargetMode="External"/><Relationship Id="rId3261" Type="http://schemas.openxmlformats.org/officeDocument/2006/relationships/hyperlink" Target="https://iluxi-bilder.de/Body/WPANTS133-Black-Body.jpg" TargetMode="External"/><Relationship Id="rId3359" Type="http://schemas.openxmlformats.org/officeDocument/2006/relationships/hyperlink" Target="https://iluxi-bilder.de/Back/WJERS141-Cream-Back.jpg" TargetMode="External"/><Relationship Id="rId3566" Type="http://schemas.openxmlformats.org/officeDocument/2006/relationships/hyperlink" Target="https://iluxi-bilder.de/AW24/Back/16776B-Ocean_Blue_Melange-Back.jpg" TargetMode="External"/><Relationship Id="rId487" Type="http://schemas.openxmlformats.org/officeDocument/2006/relationships/hyperlink" Target="https://iluxi-bilder.de/Front/12761-Cherry_Red-Front.jpg" TargetMode="External"/><Relationship Id="rId694" Type="http://schemas.openxmlformats.org/officeDocument/2006/relationships/hyperlink" Target="https://iluxi-bilder.de/Front/16765-Saffron-Front.jpg" TargetMode="External"/><Relationship Id="rId2070" Type="http://schemas.openxmlformats.org/officeDocument/2006/relationships/hyperlink" Target="https://iluxi-bilder.de/Total/PO022-Navy-Total.jpg" TargetMode="External"/><Relationship Id="rId2168" Type="http://schemas.openxmlformats.org/officeDocument/2006/relationships/hyperlink" Target="https://iluxi-bilder.de/Extra/PO055-Pine_Green-Extra.jpg" TargetMode="External"/><Relationship Id="rId2375" Type="http://schemas.openxmlformats.org/officeDocument/2006/relationships/hyperlink" Target="https://iluxi-bilder.de/Extra/TS051-Navy-Extra.jpg" TargetMode="External"/><Relationship Id="rId3121" Type="http://schemas.openxmlformats.org/officeDocument/2006/relationships/hyperlink" Target="https://iluxi-bilder.de/Flat/WPANTS132-Off_White-Flat.jpg" TargetMode="External"/><Relationship Id="rId3219" Type="http://schemas.openxmlformats.org/officeDocument/2006/relationships/hyperlink" Target="https://iluxi-bilder.de/Still/WBLOUSE120-Off_White-Still.jpg" TargetMode="External"/><Relationship Id="rId3773" Type="http://schemas.openxmlformats.org/officeDocument/2006/relationships/hyperlink" Target="https://iluxi-bilder.de/AW24/Back/MSH202-White-Back.jpg" TargetMode="External"/><Relationship Id="rId3980" Type="http://schemas.openxmlformats.org/officeDocument/2006/relationships/hyperlink" Target="https://iluxi-bilder.de/AW24/Back/WDR202-Black-Back.jpg" TargetMode="External"/><Relationship Id="rId347" Type="http://schemas.openxmlformats.org/officeDocument/2006/relationships/hyperlink" Target="https://iluxi-bilder.de/Emotion/14858-Winter_White-Emotion.jpg" TargetMode="External"/><Relationship Id="rId999" Type="http://schemas.openxmlformats.org/officeDocument/2006/relationships/hyperlink" Target="https://iluxi-bilder.de/Total/12789-Black-Total.jpg" TargetMode="External"/><Relationship Id="rId1184" Type="http://schemas.openxmlformats.org/officeDocument/2006/relationships/hyperlink" Target="https://iluxi-bilder.de/Emotion/16779-Petrol_Blue_Melange-Emotion.jpg" TargetMode="External"/><Relationship Id="rId2028" Type="http://schemas.openxmlformats.org/officeDocument/2006/relationships/hyperlink" Target="https://iluxi-bilder.de/Body/PO021-Denim_Blue-Body.jpg" TargetMode="External"/><Relationship Id="rId2582" Type="http://schemas.openxmlformats.org/officeDocument/2006/relationships/hyperlink" Target="https://iluxi-bilder.de/Extra/TR066-Beige-Extra.jpg" TargetMode="External"/><Relationship Id="rId2887" Type="http://schemas.openxmlformats.org/officeDocument/2006/relationships/hyperlink" Target="https://iluxi-bilder.de/Flat/5846-3-Emerald_Green-Flat.jpg" TargetMode="External"/><Relationship Id="rId3426" Type="http://schemas.openxmlformats.org/officeDocument/2006/relationships/hyperlink" Target="https://iluxi-bilder.de/AW24/Still/WKN202-Off_White-Still.jpg" TargetMode="External"/><Relationship Id="rId3633" Type="http://schemas.openxmlformats.org/officeDocument/2006/relationships/hyperlink" Target="https://iluxi-bilder.de/AW24/Still/WACC200-Brown_Melange-Still.jpg" TargetMode="External"/><Relationship Id="rId3840" Type="http://schemas.openxmlformats.org/officeDocument/2006/relationships/hyperlink" Target="https://iluxi-bilder.de/AW24/Still/WSK201-Black-Still.jpg" TargetMode="External"/><Relationship Id="rId554" Type="http://schemas.openxmlformats.org/officeDocument/2006/relationships/hyperlink" Target="https://iluxi-bilder.de/Emotion/7783-Navy-Emotion.jpg" TargetMode="External"/><Relationship Id="rId761" Type="http://schemas.openxmlformats.org/officeDocument/2006/relationships/hyperlink" Target="https://iluxi-bilder.de/Emotion/16854-Emerald_Green-Emotion.jpg" TargetMode="External"/><Relationship Id="rId859" Type="http://schemas.openxmlformats.org/officeDocument/2006/relationships/hyperlink" Target="https://iluxi-bilder.de/Detail/14768-Scarlet_Red-Detail.jpg" TargetMode="External"/><Relationship Id="rId1391" Type="http://schemas.openxmlformats.org/officeDocument/2006/relationships/hyperlink" Target="https://iluxi-bilder.de/Emotion/12801-Copper-Emotion.jpg" TargetMode="External"/><Relationship Id="rId1489" Type="http://schemas.openxmlformats.org/officeDocument/2006/relationships/hyperlink" Target="https://iluxi-bilder.de/Detail/5813-Jade_Green-Detail.jpg" TargetMode="External"/><Relationship Id="rId1696" Type="http://schemas.openxmlformats.org/officeDocument/2006/relationships/hyperlink" Target="https://iluxi-bilder.de/Detail/7814-Citrine-Detail.jpg" TargetMode="External"/><Relationship Id="rId2235" Type="http://schemas.openxmlformats.org/officeDocument/2006/relationships/hyperlink" Target="https://iluxi-bilder.de/Body/TS031-White-Body.jpg" TargetMode="External"/><Relationship Id="rId2442" Type="http://schemas.openxmlformats.org/officeDocument/2006/relationships/hyperlink" Target="https://iluxi-bilder.de/Body/SH067-Blue-Body.jpg" TargetMode="External"/><Relationship Id="rId3700" Type="http://schemas.openxmlformats.org/officeDocument/2006/relationships/hyperlink" Target="https://iluxi-bilder.de/AW24/Front/MPA202-Slate_Grey-Front.jpg" TargetMode="External"/><Relationship Id="rId3938" Type="http://schemas.openxmlformats.org/officeDocument/2006/relationships/hyperlink" Target="https://iluxi-bilder.de/AW24/Emotion/WPA207-Beige-Emotion.jpg" TargetMode="External"/><Relationship Id="rId207" Type="http://schemas.openxmlformats.org/officeDocument/2006/relationships/hyperlink" Target="https://iluxi-bilder.de/Total/14753-Emerald_Green-Total.jpg" TargetMode="External"/><Relationship Id="rId414" Type="http://schemas.openxmlformats.org/officeDocument/2006/relationships/hyperlink" Target="https://iluxi-bilder.de/Total/14859-Navy-Total.jpg" TargetMode="External"/><Relationship Id="rId621" Type="http://schemas.openxmlformats.org/officeDocument/2006/relationships/hyperlink" Target="https://iluxi-bilder.de/Total/3784-Light_Fuchsia-Total.jpg" TargetMode="External"/><Relationship Id="rId1044" Type="http://schemas.openxmlformats.org/officeDocument/2006/relationships/hyperlink" Target="https://iluxi-bilder.de/Total/16776-Navy-Total.jpg" TargetMode="External"/><Relationship Id="rId1251" Type="http://schemas.openxmlformats.org/officeDocument/2006/relationships/hyperlink" Target="https://iluxi-bilder.de/Total/12797-Granite_Melange-Total.jpg" TargetMode="External"/><Relationship Id="rId1349" Type="http://schemas.openxmlformats.org/officeDocument/2006/relationships/hyperlink" Target="https://iluxi-bilder.de/Extra/12800-Navy-Extra.jpg" TargetMode="External"/><Relationship Id="rId2302" Type="http://schemas.openxmlformats.org/officeDocument/2006/relationships/hyperlink" Target="https://iluxi-bilder.de/Flat/TS033-White-Flat.jpg" TargetMode="External"/><Relationship Id="rId2747" Type="http://schemas.openxmlformats.org/officeDocument/2006/relationships/hyperlink" Target="https://iluxi-bilder.de/Back/SH026-Indigo-Back.jpg" TargetMode="External"/><Relationship Id="rId2954" Type="http://schemas.openxmlformats.org/officeDocument/2006/relationships/hyperlink" Target="https://iluxi-bilder.de/Back/MKNIT113-Stone-Back.jpg" TargetMode="External"/><Relationship Id="rId719" Type="http://schemas.openxmlformats.org/officeDocument/2006/relationships/hyperlink" Target="https://iluxi-bilder.de/Extra/16854-Navy-Extra.jpg" TargetMode="External"/><Relationship Id="rId926" Type="http://schemas.openxmlformats.org/officeDocument/2006/relationships/hyperlink" Target="https://iluxi-bilder.de/Extra/14769-Dark_Turquoise-Extra.jpg" TargetMode="External"/><Relationship Id="rId1111" Type="http://schemas.openxmlformats.org/officeDocument/2006/relationships/hyperlink" Target="https://iluxi-bilder.de/Detail/16777-Cobalt_Blue_Melange-Detail.jpg" TargetMode="External"/><Relationship Id="rId1556" Type="http://schemas.openxmlformats.org/officeDocument/2006/relationships/hyperlink" Target="https://iluxi-bilder.de/Extra/5846-1-Colorful-Extra.jpg" TargetMode="External"/><Relationship Id="rId1763" Type="http://schemas.openxmlformats.org/officeDocument/2006/relationships/hyperlink" Target="https://iluxi-bilder.de/Extra/5861-Petrol_Blue_Melange-Extra.jpg" TargetMode="External"/><Relationship Id="rId1970" Type="http://schemas.openxmlformats.org/officeDocument/2006/relationships/hyperlink" Target="https://iluxi-bilder.de/Extra/TS054-Charcoal-Extra.jpg" TargetMode="External"/><Relationship Id="rId2607" Type="http://schemas.openxmlformats.org/officeDocument/2006/relationships/hyperlink" Target="https://iluxi-bilder.de/Still/TR067-Khaki-Still.jpg" TargetMode="External"/><Relationship Id="rId2814" Type="http://schemas.openxmlformats.org/officeDocument/2006/relationships/hyperlink" Target="https://iluxi-bilder.de/Still/12863-Pine_Green-Still.jpg" TargetMode="External"/><Relationship Id="rId55" Type="http://schemas.openxmlformats.org/officeDocument/2006/relationships/hyperlink" Target="https://iluxi-bilder.de/Front/14772-Petrol_Blue_Melange-Front.jpg" TargetMode="External"/><Relationship Id="rId1209" Type="http://schemas.openxmlformats.org/officeDocument/2006/relationships/hyperlink" Target="https://iluxi-bilder.de/Body/12796-Navy-Body.jpg" TargetMode="External"/><Relationship Id="rId1416" Type="http://schemas.openxmlformats.org/officeDocument/2006/relationships/hyperlink" Target="https://iluxi-bilder.de/Body/12712-Navy-Body.jpg" TargetMode="External"/><Relationship Id="rId1623" Type="http://schemas.openxmlformats.org/officeDocument/2006/relationships/hyperlink" Target="https://iluxi-bilder.de/AW24/Body/5812-Black-Body.jpg" TargetMode="External"/><Relationship Id="rId1830" Type="http://schemas.openxmlformats.org/officeDocument/2006/relationships/hyperlink" Target="https://iluxi-bilder.de/Body/12893-Copper-Body.jpg" TargetMode="External"/><Relationship Id="rId3076" Type="http://schemas.openxmlformats.org/officeDocument/2006/relationships/hyperlink" Target="https://iluxi-bilder.de/Flat/MSHIRT110-Blue-Flat.jpg" TargetMode="External"/><Relationship Id="rId3283" Type="http://schemas.openxmlformats.org/officeDocument/2006/relationships/hyperlink" Target="https://iluxi-bilder.de/Flat/WDRESS113-Black-Flat.jpg" TargetMode="External"/><Relationship Id="rId3490" Type="http://schemas.openxmlformats.org/officeDocument/2006/relationships/hyperlink" Target="https://iluxi-bilder.de/AW24/Flat/WKN200-Black-Flat.jpg" TargetMode="External"/><Relationship Id="rId1928" Type="http://schemas.openxmlformats.org/officeDocument/2006/relationships/hyperlink" Target="https://iluxi-bilder.de/Back/TS053-White-Back.jpg" TargetMode="External"/><Relationship Id="rId2092" Type="http://schemas.openxmlformats.org/officeDocument/2006/relationships/hyperlink" Target="https://iluxi-bilder.de/Detail/PO022-White-Detail.jpg" TargetMode="External"/><Relationship Id="rId3143" Type="http://schemas.openxmlformats.org/officeDocument/2006/relationships/hyperlink" Target="https://iluxi-bilder.de/Back/WSKIRT132-Khaki-Back.jpg" TargetMode="External"/><Relationship Id="rId3350" Type="http://schemas.openxmlformats.org/officeDocument/2006/relationships/hyperlink" Target="https://iluxi-bilder.de/AW24/Back/WJERS140-Cream-Back.jpg" TargetMode="External"/><Relationship Id="rId3588" Type="http://schemas.openxmlformats.org/officeDocument/2006/relationships/hyperlink" Target="https://iluxi-bilder.de/AW24/Still/16777B-Dark_Green_Melange-Still.jpg" TargetMode="External"/><Relationship Id="rId3795" Type="http://schemas.openxmlformats.org/officeDocument/2006/relationships/hyperlink" Target="https://iluxi-bilder.de/AW24/Still/WBL201-Black-Still.jpg" TargetMode="External"/><Relationship Id="rId271" Type="http://schemas.openxmlformats.org/officeDocument/2006/relationships/hyperlink" Target="https://iluxi-bilder.de/Front/14754-Winter_White-Front.jpg" TargetMode="External"/><Relationship Id="rId2397" Type="http://schemas.openxmlformats.org/officeDocument/2006/relationships/hyperlink" Target="https://iluxi-bilder.de/Body/OS023-Black-Body.jpg" TargetMode="External"/><Relationship Id="rId3003" Type="http://schemas.openxmlformats.org/officeDocument/2006/relationships/hyperlink" Target="https://iluxi-bilder.de/Still/MTR101-Stone-Still.jpg" TargetMode="External"/><Relationship Id="rId3448" Type="http://schemas.openxmlformats.org/officeDocument/2006/relationships/hyperlink" Target="https://iluxi-bilder.de/AW24/Front/WKN204-Off_White-Front.jpg" TargetMode="External"/><Relationship Id="rId3655" Type="http://schemas.openxmlformats.org/officeDocument/2006/relationships/hyperlink" Target="https://iluxi-bilder.de/AW24/Front/MPA200-Grey-Front.jpg" TargetMode="External"/><Relationship Id="rId3862" Type="http://schemas.openxmlformats.org/officeDocument/2006/relationships/hyperlink" Target="https://iluxi-bilder.de/AW24/Front/WPA201-Black-Front.jpg" TargetMode="External"/><Relationship Id="rId131" Type="http://schemas.openxmlformats.org/officeDocument/2006/relationships/hyperlink" Target="https://iluxi-bilder.de/Emotion/14773-Petrol_Blue_Melange-Emotion.jpg" TargetMode="External"/><Relationship Id="rId369" Type="http://schemas.openxmlformats.org/officeDocument/2006/relationships/hyperlink" Target="https://iluxi-bilder.de/Total/14755-Emerald_Green-Total.jpg" TargetMode="External"/><Relationship Id="rId576" Type="http://schemas.openxmlformats.org/officeDocument/2006/relationships/hyperlink" Target="https://iluxi-bilder.de/Total/7783-Saffron-Total.jpg" TargetMode="External"/><Relationship Id="rId783" Type="http://schemas.openxmlformats.org/officeDocument/2006/relationships/hyperlink" Target="https://iluxi-bilder.de/Total/16767-Scarlet_Red-Total.jpg" TargetMode="External"/><Relationship Id="rId990" Type="http://schemas.openxmlformats.org/officeDocument/2006/relationships/hyperlink" Target="https://iluxi-bilder.de/Total/12788-Black-Total.jpg" TargetMode="External"/><Relationship Id="rId2257" Type="http://schemas.openxmlformats.org/officeDocument/2006/relationships/hyperlink" Target="https://iluxi-bilder.de/Flat/TS031-Black-Flat.jpg" TargetMode="External"/><Relationship Id="rId2464" Type="http://schemas.openxmlformats.org/officeDocument/2006/relationships/hyperlink" Target="https://iluxi-bilder.de/Flat/SH071-Blue-Flat.jpg" TargetMode="External"/><Relationship Id="rId2671" Type="http://schemas.openxmlformats.org/officeDocument/2006/relationships/hyperlink" Target="https://iluxi-bilder.de/Flat/PN040-Camel-Flat.jpg" TargetMode="External"/><Relationship Id="rId3210" Type="http://schemas.openxmlformats.org/officeDocument/2006/relationships/hyperlink" Target="https://iluxi-bilder.de/Still/WBLOUSE121-Tobacco-Still.jpg" TargetMode="External"/><Relationship Id="rId3308" Type="http://schemas.openxmlformats.org/officeDocument/2006/relationships/hyperlink" Target="https://iluxi-bilder.de/AW24/Emotion/MSHIRT001-Navy-Emotion.jpg" TargetMode="External"/><Relationship Id="rId3515" Type="http://schemas.openxmlformats.org/officeDocument/2006/relationships/hyperlink" Target="https://iluxi-bilder.de/AW24/Emotion/WKN201-Black-Emotion.jpg" TargetMode="External"/><Relationship Id="rId229" Type="http://schemas.openxmlformats.org/officeDocument/2006/relationships/hyperlink" Target="https://iluxi-bilder.de/Detail/14753-Camel_Melange-Detail.jpg" TargetMode="External"/><Relationship Id="rId436" Type="http://schemas.openxmlformats.org/officeDocument/2006/relationships/hyperlink" Target="https://iluxi-bilder.de/AW24/Detail/14859-Off_White-Detail.jpg" TargetMode="External"/><Relationship Id="rId643" Type="http://schemas.openxmlformats.org/officeDocument/2006/relationships/hyperlink" Target="https://iluxi-bilder.de/Detail/12763-Winter_White-Detail.jpg" TargetMode="External"/><Relationship Id="rId1066" Type="http://schemas.openxmlformats.org/officeDocument/2006/relationships/hyperlink" Target="https://iluxi-bilder.de/Detail/16776-Granite_Melange-Detail.jpg" TargetMode="External"/><Relationship Id="rId1273" Type="http://schemas.openxmlformats.org/officeDocument/2006/relationships/hyperlink" Target="https://iluxi-bilder.de/Detail/12798-Petrol_Blue_Melange-Detail.jpg" TargetMode="External"/><Relationship Id="rId1480" Type="http://schemas.openxmlformats.org/officeDocument/2006/relationships/hyperlink" Target="https://iluxi-bilder.de/Detail/5813-Fuchsia-Detail.jpg" TargetMode="External"/><Relationship Id="rId2117" Type="http://schemas.openxmlformats.org/officeDocument/2006/relationships/hyperlink" Target="https://iluxi-bilder.de/Back/PO055-Navy-Back.jpg" TargetMode="External"/><Relationship Id="rId2324" Type="http://schemas.openxmlformats.org/officeDocument/2006/relationships/hyperlink" Target="https://iluxi-bilder.de/Back/TS033-Sky_Blue-Back.jpg" TargetMode="External"/><Relationship Id="rId2769" Type="http://schemas.openxmlformats.org/officeDocument/2006/relationships/hyperlink" Target="https://iluxi-bilder.de/Still/7787-Dark_Turquoise-Still.jpg" TargetMode="External"/><Relationship Id="rId2976" Type="http://schemas.openxmlformats.org/officeDocument/2006/relationships/hyperlink" Target="https://iluxi-bilder.de/Still/MKNIT114-Blue-Still.jpg" TargetMode="External"/><Relationship Id="rId3722" Type="http://schemas.openxmlformats.org/officeDocument/2006/relationships/hyperlink" Target="https://iluxi-bilder.de/AW24/Emotion/MPA202-Black-Emotion.jpg" TargetMode="External"/><Relationship Id="rId850" Type="http://schemas.openxmlformats.org/officeDocument/2006/relationships/hyperlink" Target="https://iluxi-bilder.de/Detail/14768-Fuchsia-Detail.jpg" TargetMode="External"/><Relationship Id="rId948" Type="http://schemas.openxmlformats.org/officeDocument/2006/relationships/hyperlink" Target="https://iluxi-bilder.de/Body/14770-Scarlet_Red-Body.jpg" TargetMode="External"/><Relationship Id="rId1133" Type="http://schemas.openxmlformats.org/officeDocument/2006/relationships/hyperlink" Target="https://iluxi-bilder.de/Extra/16777-Copper-Extra.jpg" TargetMode="External"/><Relationship Id="rId1578" Type="http://schemas.openxmlformats.org/officeDocument/2006/relationships/hyperlink" Target="https://iluxi-bilder.de/AW24/Body/5812-Navy-Body.jpg" TargetMode="External"/><Relationship Id="rId1785" Type="http://schemas.openxmlformats.org/officeDocument/2006/relationships/hyperlink" Target="https://iluxi-bilder.de/AW24/Body/5861-Charcoal_Melange-Body.jpg" TargetMode="External"/><Relationship Id="rId1992" Type="http://schemas.openxmlformats.org/officeDocument/2006/relationships/hyperlink" Target="https://iluxi-bilder.de/Body/TS054-Wine_Red-Body.jpg" TargetMode="External"/><Relationship Id="rId2531" Type="http://schemas.openxmlformats.org/officeDocument/2006/relationships/hyperlink" Target="https://iluxi-bilder.de/Back/TR011-Beige-Back.jpg" TargetMode="External"/><Relationship Id="rId2629" Type="http://schemas.openxmlformats.org/officeDocument/2006/relationships/hyperlink" Target="https://iluxi-bilder.de/Front/JN064-Indigo-Front.jpg" TargetMode="External"/><Relationship Id="rId2836" Type="http://schemas.openxmlformats.org/officeDocument/2006/relationships/hyperlink" Target="https://iluxi-bilder.de/Front/12806-Navy-Front.jpg" TargetMode="External"/><Relationship Id="rId77" Type="http://schemas.openxmlformats.org/officeDocument/2006/relationships/hyperlink" Target="https://iluxi-bilder.de/Emotion/14773-Black-Emotion.jpg" TargetMode="External"/><Relationship Id="rId503" Type="http://schemas.openxmlformats.org/officeDocument/2006/relationships/hyperlink" Target="https://iluxi-bilder.de/Extra/12761-Emerald_Green-Extra.jpg" TargetMode="External"/><Relationship Id="rId710" Type="http://schemas.openxmlformats.org/officeDocument/2006/relationships/hyperlink" Target="https://iluxi-bilder.de/Extra/16765-Platinum_Grey_Melange-Extra.jpg" TargetMode="External"/><Relationship Id="rId808" Type="http://schemas.openxmlformats.org/officeDocument/2006/relationships/hyperlink" Target="https://iluxi-bilder.de/Flat/16767-Saffron-Flat.jpg" TargetMode="External"/><Relationship Id="rId1340" Type="http://schemas.openxmlformats.org/officeDocument/2006/relationships/hyperlink" Target="https://iluxi-bilder.de/Extra/12800-Forest_Green_Melange-Extra.jpg" TargetMode="External"/><Relationship Id="rId1438" Type="http://schemas.openxmlformats.org/officeDocument/2006/relationships/hyperlink" Target="https://iluxi-bilder.de/AW24/Flat/12894-Midnight_Blue-Flat.jpg" TargetMode="External"/><Relationship Id="rId1645" Type="http://schemas.openxmlformats.org/officeDocument/2006/relationships/hyperlink" Target="https://iluxi-bilder.de/AW24/Flat/5811-Scarlet_Red-Flat.jpg" TargetMode="External"/><Relationship Id="rId3098" Type="http://schemas.openxmlformats.org/officeDocument/2006/relationships/hyperlink" Target="https://iluxi-bilder.de/Back/WPANTS131-Sand-Back.jpg" TargetMode="External"/><Relationship Id="rId1200" Type="http://schemas.openxmlformats.org/officeDocument/2006/relationships/hyperlink" Target="https://iluxi-bilder.de/AW24/Body/16779-Black-Body.jpg" TargetMode="External"/><Relationship Id="rId1852" Type="http://schemas.openxmlformats.org/officeDocument/2006/relationships/hyperlink" Target="https://iluxi-bilder.de/Flat/12807B-Colorful-Flat.jpg" TargetMode="External"/><Relationship Id="rId2903" Type="http://schemas.openxmlformats.org/officeDocument/2006/relationships/hyperlink" Target="https://iluxi-bilder.de/Emotion/JT013-Midnight_Blue-Emotion.jpg" TargetMode="External"/><Relationship Id="rId1505" Type="http://schemas.openxmlformats.org/officeDocument/2006/relationships/hyperlink" Target="https://iluxi-bilder.de/AW24/Back/5813-Navy-Back.jpg" TargetMode="External"/><Relationship Id="rId1712" Type="http://schemas.openxmlformats.org/officeDocument/2006/relationships/hyperlink" Target="https://iluxi-bilder.de/Back/7814-Light_Fuchsia-Back.jpg" TargetMode="External"/><Relationship Id="rId3165" Type="http://schemas.openxmlformats.org/officeDocument/2006/relationships/hyperlink" Target="https://iluxi-bilder.de/Still/WDRESS111-Khaki-Still.jpg" TargetMode="External"/><Relationship Id="rId3372" Type="http://schemas.openxmlformats.org/officeDocument/2006/relationships/hyperlink" Target="https://iluxi-bilder.de/AW24/Still/WJERS142-Cream-Still.jpg" TargetMode="External"/><Relationship Id="rId293" Type="http://schemas.openxmlformats.org/officeDocument/2006/relationships/hyperlink" Target="https://iluxi-bilder.de/Emotion/14754-Off_White-Emotion.jpg" TargetMode="External"/><Relationship Id="rId2181" Type="http://schemas.openxmlformats.org/officeDocument/2006/relationships/hyperlink" Target="https://iluxi-bilder.de/Body/JSH019-Black-Body.jpg" TargetMode="External"/><Relationship Id="rId3025" Type="http://schemas.openxmlformats.org/officeDocument/2006/relationships/hyperlink" Target="https://iluxi-bilder.de/Front/MSHORT100-Navy-Front.jpg" TargetMode="External"/><Relationship Id="rId3232" Type="http://schemas.openxmlformats.org/officeDocument/2006/relationships/hyperlink" Target="https://iluxi-bilder.de/Front/WBLOUSE122-Black-Front.jpg" TargetMode="External"/><Relationship Id="rId3677" Type="http://schemas.openxmlformats.org/officeDocument/2006/relationships/hyperlink" Target="https://iluxi-bilder.de/AW24/Emotion/MPA201-Light_Beige-Emotion.jpg" TargetMode="External"/><Relationship Id="rId3884" Type="http://schemas.openxmlformats.org/officeDocument/2006/relationships/hyperlink" Target="https://iluxi-bilder.de/AW24/Emotion/WPA203-Platinum_Grey_Melange-Emotion.jpg" TargetMode="External"/><Relationship Id="rId153" Type="http://schemas.openxmlformats.org/officeDocument/2006/relationships/hyperlink" Target="https://iluxi-bilder.de/AW24/Total/14773-Sky_Blue_Melange-Total.jpg" TargetMode="External"/><Relationship Id="rId360" Type="http://schemas.openxmlformats.org/officeDocument/2006/relationships/hyperlink" Target="https://iluxi-bilder.de/Total/14858-Camel_Melange-Total.jpg" TargetMode="External"/><Relationship Id="rId598" Type="http://schemas.openxmlformats.org/officeDocument/2006/relationships/hyperlink" Target="https://iluxi-bilder.de/Detail/3784-Citrine-Detail.jpg" TargetMode="External"/><Relationship Id="rId2041" Type="http://schemas.openxmlformats.org/officeDocument/2006/relationships/hyperlink" Target="https://iluxi-bilder.de/Flat/PO021-White-Flat.jpg" TargetMode="External"/><Relationship Id="rId2279" Type="http://schemas.openxmlformats.org/officeDocument/2006/relationships/hyperlink" Target="https://iluxi-bilder.de/Back/TS033-Pink-Back.jpg" TargetMode="External"/><Relationship Id="rId2486" Type="http://schemas.openxmlformats.org/officeDocument/2006/relationships/hyperlink" Target="https://iluxi-bilder.de/Back/BL0082-Winter_White-Back.jpg" TargetMode="External"/><Relationship Id="rId2693" Type="http://schemas.openxmlformats.org/officeDocument/2006/relationships/hyperlink" Target="https://iluxi-bilder.de/Back/PN057-Khaki-Back.jpg" TargetMode="External"/><Relationship Id="rId3537" Type="http://schemas.openxmlformats.org/officeDocument/2006/relationships/hyperlink" Target="https://iluxi-bilder.de/AW24/Total/MKN200-Brown-Total.jpg" TargetMode="External"/><Relationship Id="rId3744" Type="http://schemas.openxmlformats.org/officeDocument/2006/relationships/hyperlink" Target="https://iluxi-bilder.de/AW24/Total/MPA204-Black-Total.jpg" TargetMode="External"/><Relationship Id="rId3951" Type="http://schemas.openxmlformats.org/officeDocument/2006/relationships/hyperlink" Target="https://iluxi-bilder.de/AW24/Total/WPA208-Dark_Navy_Blue-Total.jpg" TargetMode="External"/><Relationship Id="rId220" Type="http://schemas.openxmlformats.org/officeDocument/2006/relationships/hyperlink" Target="https://iluxi-bilder.de/Detail/14753-Platinum_Grey_Melange-Detail.jpg" TargetMode="External"/><Relationship Id="rId458" Type="http://schemas.openxmlformats.org/officeDocument/2006/relationships/hyperlink" Target="https://iluxi-bilder.de/Extra/14756-Dark_Fuchsia-Extra.jpg" TargetMode="External"/><Relationship Id="rId665" Type="http://schemas.openxmlformats.org/officeDocument/2006/relationships/hyperlink" Target="https://iluxi-bilder.de/Extra/16765-Navy-Extra.jpg" TargetMode="External"/><Relationship Id="rId872" Type="http://schemas.openxmlformats.org/officeDocument/2006/relationships/hyperlink" Target="https://iluxi-bilder.de/Extra/14768-Dark_Turquoise-Extra.jpg" TargetMode="External"/><Relationship Id="rId1088" Type="http://schemas.openxmlformats.org/officeDocument/2006/relationships/hyperlink" Target="https://iluxi-bilder.de/Extra/16777-Forest_Green_Melange-Extra.jpg" TargetMode="External"/><Relationship Id="rId1295" Type="http://schemas.openxmlformats.org/officeDocument/2006/relationships/hyperlink" Target="https://iluxi-bilder.de/Extra/12798-Granite_Melange-Extra.jpg" TargetMode="External"/><Relationship Id="rId2139" Type="http://schemas.openxmlformats.org/officeDocument/2006/relationships/hyperlink" Target="https://iluxi-bilder.de/Still/PO055-Denim_Blue-Still.jpg" TargetMode="External"/><Relationship Id="rId2346" Type="http://schemas.openxmlformats.org/officeDocument/2006/relationships/hyperlink" Target="https://iluxi-bilder.de/Still/TS051-Pink-Still.jpg" TargetMode="External"/><Relationship Id="rId2553" Type="http://schemas.openxmlformats.org/officeDocument/2006/relationships/hyperlink" Target="https://iluxi-bilder.de/Still/TR066-Navy-Still.jpg" TargetMode="External"/><Relationship Id="rId2760" Type="http://schemas.openxmlformats.org/officeDocument/2006/relationships/hyperlink" Target="https://iluxi-bilder.de/Still/7787-Scarlet_Red-Still.jpg" TargetMode="External"/><Relationship Id="rId2998" Type="http://schemas.openxmlformats.org/officeDocument/2006/relationships/hyperlink" Target="https://iluxi-bilder.de/Front/MTR101-Stone-Front.jpg" TargetMode="External"/><Relationship Id="rId3604" Type="http://schemas.openxmlformats.org/officeDocument/2006/relationships/hyperlink" Target="https://iluxi-bilder.de/AW24/Detail/16778B-Black-Detail.jpg" TargetMode="External"/><Relationship Id="rId3811" Type="http://schemas.openxmlformats.org/officeDocument/2006/relationships/hyperlink" Target="https://iluxi-bilder.de/AW24/Detail/WBL202-Pale_Blue-Detail.jpg" TargetMode="External"/><Relationship Id="rId318" Type="http://schemas.openxmlformats.org/officeDocument/2006/relationships/hyperlink" Target="https://iluxi-bilder.de/Body/14858-Navy-Body.jpg" TargetMode="External"/><Relationship Id="rId525" Type="http://schemas.openxmlformats.org/officeDocument/2006/relationships/hyperlink" Target="https://iluxi-bilder.de/Body/5781-Citrine-Body.jpg" TargetMode="External"/><Relationship Id="rId732" Type="http://schemas.openxmlformats.org/officeDocument/2006/relationships/hyperlink" Target="https://iluxi-bilder.de/Body/16854-Fuchsia-Body.jpg" TargetMode="External"/><Relationship Id="rId1155" Type="http://schemas.openxmlformats.org/officeDocument/2006/relationships/hyperlink" Target="https://iluxi-bilder.de/Body/16778-Granite_Melange-Body.jpg" TargetMode="External"/><Relationship Id="rId1362" Type="http://schemas.openxmlformats.org/officeDocument/2006/relationships/hyperlink" Target="https://iluxi-bilder.de/Body/12800-Granite_Melange-Body.jpg" TargetMode="External"/><Relationship Id="rId2206" Type="http://schemas.openxmlformats.org/officeDocument/2006/relationships/hyperlink" Target="https://iluxi-bilder.de/Front/TS031-Grass_Green-Front.jpg" TargetMode="External"/><Relationship Id="rId2413" Type="http://schemas.openxmlformats.org/officeDocument/2006/relationships/hyperlink" Target="https://iluxi-bilder.de/Front/JPN025-Black-Front.jpg" TargetMode="External"/><Relationship Id="rId2620" Type="http://schemas.openxmlformats.org/officeDocument/2006/relationships/hyperlink" Target="https://iluxi-bilder.de/Front/SH074-Indigo-Front.jpg" TargetMode="External"/><Relationship Id="rId2858" Type="http://schemas.openxmlformats.org/officeDocument/2006/relationships/hyperlink" Target="https://iluxi-bilder.de/Emotion/14836-Charcoal_Melange-Emotion.jpg" TargetMode="External"/><Relationship Id="rId3909" Type="http://schemas.openxmlformats.org/officeDocument/2006/relationships/hyperlink" Target="https://iluxi-bilder.de/AW24/Body/WPA205-Black-Body.jpg" TargetMode="External"/><Relationship Id="rId99" Type="http://schemas.openxmlformats.org/officeDocument/2006/relationships/hyperlink" Target="https://iluxi-bilder.de/Total/14773-Platinum_Grey_Melange-Total.jpg" TargetMode="External"/><Relationship Id="rId1015" Type="http://schemas.openxmlformats.org/officeDocument/2006/relationships/hyperlink" Target="https://iluxi-bilder.de/Flat/3792-Navy-Flat.jpg" TargetMode="External"/><Relationship Id="rId1222" Type="http://schemas.openxmlformats.org/officeDocument/2006/relationships/hyperlink" Target="https://iluxi-bilder.de/Flat/12796-Forest_Green_Melange-Flat.jpg" TargetMode="External"/><Relationship Id="rId1667" Type="http://schemas.openxmlformats.org/officeDocument/2006/relationships/hyperlink" Target="https://iluxi-bilder.de/Back/5811-Light_Fuchsia-Back.jpg" TargetMode="External"/><Relationship Id="rId1874" Type="http://schemas.openxmlformats.org/officeDocument/2006/relationships/hyperlink" Target="https://iluxi-bilder.de/Back/TS053-Black-Back.jpg" TargetMode="External"/><Relationship Id="rId2718" Type="http://schemas.openxmlformats.org/officeDocument/2006/relationships/hyperlink" Target="https://iluxi-bilder.de/Total/PN057-Black-Total.jpg" TargetMode="External"/><Relationship Id="rId2925" Type="http://schemas.openxmlformats.org/officeDocument/2006/relationships/hyperlink" Target="https://iluxi-bilder.de/Total/WKNIT101-Stone-Total.jpg" TargetMode="External"/><Relationship Id="rId1527" Type="http://schemas.openxmlformats.org/officeDocument/2006/relationships/hyperlink" Target="https://iluxi-bilder.de/AW24/Still/5813-Light_Brown_Melange-Still.jpg" TargetMode="External"/><Relationship Id="rId1734" Type="http://schemas.openxmlformats.org/officeDocument/2006/relationships/hyperlink" Target="https://iluxi-bilder.de/Still/7867-Scarlet_Red-Still.jpg" TargetMode="External"/><Relationship Id="rId1941" Type="http://schemas.openxmlformats.org/officeDocument/2006/relationships/hyperlink" Target="https://iluxi-bilder.de/Still/TS054-Navy-Still.jpg" TargetMode="External"/><Relationship Id="rId3187" Type="http://schemas.openxmlformats.org/officeDocument/2006/relationships/hyperlink" Target="https://iluxi-bilder.de/Front/WDRESS112-Tobacco-Front.jpg" TargetMode="External"/><Relationship Id="rId3394" Type="http://schemas.openxmlformats.org/officeDocument/2006/relationships/hyperlink" Target="https://iluxi-bilder.de/AW24/Front/WJERS143-Black-Front.jpg" TargetMode="External"/><Relationship Id="rId26" Type="http://schemas.openxmlformats.org/officeDocument/2006/relationships/hyperlink" Target="https://iluxi-bilder.de/Extra/14772-Platinum_Grey_Melange-Extra.jpg" TargetMode="External"/><Relationship Id="rId3047" Type="http://schemas.openxmlformats.org/officeDocument/2006/relationships/hyperlink" Target="https://iluxi-bilder.de/Emotion/MSHIRT103-White-Emotion.jpg" TargetMode="External"/><Relationship Id="rId3699" Type="http://schemas.openxmlformats.org/officeDocument/2006/relationships/hyperlink" Target="https://iluxi-bilder.de/AW24/Total/MPA201-Stone-Total.jpg" TargetMode="External"/><Relationship Id="rId4000" Type="http://schemas.openxmlformats.org/officeDocument/2006/relationships/hyperlink" Target="https://iluxi-bilder.de/AW24/Detail/WDR204-Olive_Green-Detail.jpg" TargetMode="External"/><Relationship Id="rId175" Type="http://schemas.openxmlformats.org/officeDocument/2006/relationships/hyperlink" Target="https://iluxi-bilder.de/Detail/14774-Platinum_Grey_Melange-Detail.jpg" TargetMode="External"/><Relationship Id="rId1801" Type="http://schemas.openxmlformats.org/officeDocument/2006/relationships/hyperlink" Target="https://iluxi-bilder.de/Front/5862-1-Platinum_Grey_Melange-Front.jpg" TargetMode="External"/><Relationship Id="rId3254" Type="http://schemas.openxmlformats.org/officeDocument/2006/relationships/hyperlink" Target="https://iluxi-bilder.de/Emotion/WBLOUSE124-Black-Emotion.jpg" TargetMode="External"/><Relationship Id="rId3461" Type="http://schemas.openxmlformats.org/officeDocument/2006/relationships/hyperlink" Target="https://iluxi-bilder.de/AW24/Emotion/WKN204-Brown_Melange-Emotion.jpg" TargetMode="External"/><Relationship Id="rId3559" Type="http://schemas.openxmlformats.org/officeDocument/2006/relationships/hyperlink" Target="https://iluxi-bilder.de/AW24/Detail/14773B-Sky_Blue_Melange-Detail.jpg" TargetMode="External"/><Relationship Id="rId382" Type="http://schemas.openxmlformats.org/officeDocument/2006/relationships/hyperlink" Target="https://iluxi-bilder.de/Detail/14755-Platinum_Grey_Melange-Detail.jpg" TargetMode="External"/><Relationship Id="rId687" Type="http://schemas.openxmlformats.org/officeDocument/2006/relationships/hyperlink" Target="https://iluxi-bilder.de/Body/16765-Emerald_Green-Body.jpg" TargetMode="External"/><Relationship Id="rId2063" Type="http://schemas.openxmlformats.org/officeDocument/2006/relationships/hyperlink" Target="https://iluxi-bilder.de/Back/PO022-Navy-Back.jpg" TargetMode="External"/><Relationship Id="rId2270" Type="http://schemas.openxmlformats.org/officeDocument/2006/relationships/hyperlink" Target="https://iluxi-bilder.de/Back/TS033-Grass_Green-Back.jpg" TargetMode="External"/><Relationship Id="rId2368" Type="http://schemas.openxmlformats.org/officeDocument/2006/relationships/hyperlink" Target="https://iluxi-bilder.de/Front/TS051-Navy-Front.jpg" TargetMode="External"/><Relationship Id="rId3114" Type="http://schemas.openxmlformats.org/officeDocument/2006/relationships/hyperlink" Target="https://iluxi-bilder.de/Total/WPANTS131-Black-Total.jpg" TargetMode="External"/><Relationship Id="rId3321" Type="http://schemas.openxmlformats.org/officeDocument/2006/relationships/hyperlink" Target="https://iluxi-bilder.de/Total/MSHIRT001-White-Total.jpg" TargetMode="External"/><Relationship Id="rId3766" Type="http://schemas.openxmlformats.org/officeDocument/2006/relationships/hyperlink" Target="https://iluxi-bilder.de/AW24/Detail/MSH201-Silver-Detail.jpg" TargetMode="External"/><Relationship Id="rId3973" Type="http://schemas.openxmlformats.org/officeDocument/2006/relationships/hyperlink" Target="https://iluxi-bilder.de/AW24/Detail/WDR202A-Platinum_Grey_Melange-Detail.jpg" TargetMode="External"/><Relationship Id="rId242" Type="http://schemas.openxmlformats.org/officeDocument/2006/relationships/hyperlink" Target="https://iluxi-bilder.de/Extra/14754-Emerald_Green-Extra.jpg" TargetMode="External"/><Relationship Id="rId894" Type="http://schemas.openxmlformats.org/officeDocument/2006/relationships/hyperlink" Target="https://iluxi-bilder.de/Body/14769-Green_Melange-Body.jpg" TargetMode="External"/><Relationship Id="rId1177" Type="http://schemas.openxmlformats.org/officeDocument/2006/relationships/hyperlink" Target="https://iluxi-bilder.de/AW24/Flat/16779-Navy-Flat.jpg" TargetMode="External"/><Relationship Id="rId2130" Type="http://schemas.openxmlformats.org/officeDocument/2006/relationships/hyperlink" Target="https://iluxi-bilder.de/Still/PO055-Black-Still.jpg" TargetMode="External"/><Relationship Id="rId2575" Type="http://schemas.openxmlformats.org/officeDocument/2006/relationships/hyperlink" Target="https://iluxi-bilder.de/Front/TR066-Beige-Front.jpg" TargetMode="External"/><Relationship Id="rId2782" Type="http://schemas.openxmlformats.org/officeDocument/2006/relationships/hyperlink" Target="https://iluxi-bilder.de/AW24/Front/7787-Brown-Front.jpg" TargetMode="External"/><Relationship Id="rId3419" Type="http://schemas.openxmlformats.org/officeDocument/2006/relationships/hyperlink" Target="https://iluxi-bilder.de/AW24/Extra/WKN202-Slate_Grey_Melange-Extra.jpg" TargetMode="External"/><Relationship Id="rId3626" Type="http://schemas.openxmlformats.org/officeDocument/2006/relationships/hyperlink" Target="https://iluxi-bilder.de/AW24/Extra/16779B-Navy-Extra.jpg" TargetMode="External"/><Relationship Id="rId3833" Type="http://schemas.openxmlformats.org/officeDocument/2006/relationships/hyperlink" Target="https://iluxi-bilder.de/AW24/Extra/WBL203-Stone-Extra.jpg" TargetMode="External"/><Relationship Id="rId102" Type="http://schemas.openxmlformats.org/officeDocument/2006/relationships/hyperlink" Target="https://iluxi-bilder.de/Body/14773-Navy-Body.jpg" TargetMode="External"/><Relationship Id="rId547" Type="http://schemas.openxmlformats.org/officeDocument/2006/relationships/hyperlink" Target="https://iluxi-bilder.de/Flat/5782-Greycloud-Flat.jpg" TargetMode="External"/><Relationship Id="rId754" Type="http://schemas.openxmlformats.org/officeDocument/2006/relationships/hyperlink" Target="https://iluxi-bilder.de/Flat/16854-Saffron-Flat.jpg" TargetMode="External"/><Relationship Id="rId961" Type="http://schemas.openxmlformats.org/officeDocument/2006/relationships/hyperlink" Target="https://iluxi-bilder.de/Flat/14770-Dark_Turquoise-Flat.jpg" TargetMode="External"/><Relationship Id="rId1384" Type="http://schemas.openxmlformats.org/officeDocument/2006/relationships/hyperlink" Target="https://iluxi-bilder.de/Flat/12801-Petrol_Blue_Melange-Flat.jpg" TargetMode="External"/><Relationship Id="rId1591" Type="http://schemas.openxmlformats.org/officeDocument/2006/relationships/hyperlink" Target="https://iluxi-bilder.de/AW24/Flat/5812-Scarlet_Red-Flat.jpg" TargetMode="External"/><Relationship Id="rId1689" Type="http://schemas.openxmlformats.org/officeDocument/2006/relationships/hyperlink" Target="https://iluxi-bilder.de/Still/7814-Winter_White-Still.jpg" TargetMode="External"/><Relationship Id="rId2228" Type="http://schemas.openxmlformats.org/officeDocument/2006/relationships/hyperlink" Target="https://iluxi-bilder.de/Emotion/TS031-Lipstick_Red-Emotion.jpg" TargetMode="External"/><Relationship Id="rId2435" Type="http://schemas.openxmlformats.org/officeDocument/2006/relationships/hyperlink" Target="https://iluxi-bilder.de/Emotion/SH068-White-Emotion.jpg" TargetMode="External"/><Relationship Id="rId2642" Type="http://schemas.openxmlformats.org/officeDocument/2006/relationships/hyperlink" Target="https://iluxi-bilder.de/Emotion/JN065-Indigo-Emotion.jpg" TargetMode="External"/><Relationship Id="rId3900" Type="http://schemas.openxmlformats.org/officeDocument/2006/relationships/hyperlink" Target="https://iluxi-bilder.de/AW24/Body/WPA204-Black-Body.jpg" TargetMode="External"/><Relationship Id="rId90" Type="http://schemas.openxmlformats.org/officeDocument/2006/relationships/hyperlink" Target="https://iluxi-bilder.de/Total/14773-Charcoal_Melange-Total.jpg" TargetMode="External"/><Relationship Id="rId407" Type="http://schemas.openxmlformats.org/officeDocument/2006/relationships/hyperlink" Target="https://iluxi-bilder.de/Back/14859-Navy-Back.jpg" TargetMode="External"/><Relationship Id="rId614" Type="http://schemas.openxmlformats.org/officeDocument/2006/relationships/hyperlink" Target="https://iluxi-bilder.de/Back/3784-Light_Fuchsia-Back.jpg" TargetMode="External"/><Relationship Id="rId821" Type="http://schemas.openxmlformats.org/officeDocument/2006/relationships/hyperlink" Target="https://iluxi-bilder.de/Back/14768-Black-Back.jpg" TargetMode="External"/><Relationship Id="rId1037" Type="http://schemas.openxmlformats.org/officeDocument/2006/relationships/hyperlink" Target="https://iluxi-bilder.de/Back/16776-Navy-Back.jpg" TargetMode="External"/><Relationship Id="rId1244" Type="http://schemas.openxmlformats.org/officeDocument/2006/relationships/hyperlink" Target="https://iluxi-bilder.de/Back/12797-Granite_Melange-Back.jpg" TargetMode="External"/><Relationship Id="rId1451" Type="http://schemas.openxmlformats.org/officeDocument/2006/relationships/hyperlink" Target="https://iluxi-bilder.de/Back/5813-Winter_White-Back.jpg" TargetMode="External"/><Relationship Id="rId1896" Type="http://schemas.openxmlformats.org/officeDocument/2006/relationships/hyperlink" Target="https://iluxi-bilder.de/Still/TS053-Charcoal-Still.jpg" TargetMode="External"/><Relationship Id="rId2502" Type="http://schemas.openxmlformats.org/officeDocument/2006/relationships/hyperlink" Target="https://iluxi-bilder.de/Total/BL009-White-Total.jpg" TargetMode="External"/><Relationship Id="rId2947" Type="http://schemas.openxmlformats.org/officeDocument/2006/relationships/hyperlink" Target="https://iluxi-bilder.de/Detail/WKNIT116-Off_White-Detail.jpg" TargetMode="External"/><Relationship Id="rId919" Type="http://schemas.openxmlformats.org/officeDocument/2006/relationships/hyperlink" Target="https://iluxi-bilder.de/Front/14769-Dark_Turquoise-Front.jpg" TargetMode="External"/><Relationship Id="rId1104" Type="http://schemas.openxmlformats.org/officeDocument/2006/relationships/hyperlink" Target="https://iluxi-bilder.de/Still/16777-Petrol_Blue_Melange-Still.jpg" TargetMode="External"/><Relationship Id="rId1311" Type="http://schemas.openxmlformats.org/officeDocument/2006/relationships/hyperlink" Target="https://iluxi-bilder.de/Still/12798-Black-Still.jpg" TargetMode="External"/><Relationship Id="rId1549" Type="http://schemas.openxmlformats.org/officeDocument/2006/relationships/hyperlink" Target="https://iluxi-bilder.de/Front/5846-1-Colorful-Front.jpg" TargetMode="External"/><Relationship Id="rId1756" Type="http://schemas.openxmlformats.org/officeDocument/2006/relationships/hyperlink" Target="https://iluxi-bilder.de/Front/5861-Petrol_Blue_Melange-Front.jpg" TargetMode="External"/><Relationship Id="rId1963" Type="http://schemas.openxmlformats.org/officeDocument/2006/relationships/hyperlink" Target="https://iluxi-bilder.de/Front/TS054-Charcoal-Front.jpg" TargetMode="External"/><Relationship Id="rId2807" Type="http://schemas.openxmlformats.org/officeDocument/2006/relationships/hyperlink" Target="https://iluxi-bilder.de/Extra/12863-Black-Extra.jpg" TargetMode="External"/><Relationship Id="rId48" Type="http://schemas.openxmlformats.org/officeDocument/2006/relationships/hyperlink" Target="https://iluxi-bilder.de/Body/14772-Paprika_Melange-Body.jpg" TargetMode="External"/><Relationship Id="rId1409" Type="http://schemas.openxmlformats.org/officeDocument/2006/relationships/hyperlink" Target="https://iluxi-bilder.de/Emotion/12802-Copper-Emotion.jpg" TargetMode="External"/><Relationship Id="rId1616" Type="http://schemas.openxmlformats.org/officeDocument/2006/relationships/hyperlink" Target="https://iluxi-bilder.de/AW24/Emotion/5812-Slate_Grey_Melange-Emotion.jpg" TargetMode="External"/><Relationship Id="rId1823" Type="http://schemas.openxmlformats.org/officeDocument/2006/relationships/hyperlink" Target="https://iluxi-bilder.de/Emotion/12893-Navy-Emotion.jpg" TargetMode="External"/><Relationship Id="rId3069" Type="http://schemas.openxmlformats.org/officeDocument/2006/relationships/hyperlink" Target="https://iluxi-bilder.de/Total/MSHIRT110-Brown-Total.jpg" TargetMode="External"/><Relationship Id="rId3276" Type="http://schemas.openxmlformats.org/officeDocument/2006/relationships/hyperlink" Target="https://iluxi-bilder.de/Total/WSKIRT133-Black-Total.jpg" TargetMode="External"/><Relationship Id="rId3483" Type="http://schemas.openxmlformats.org/officeDocument/2006/relationships/hyperlink" Target="https://iluxi-bilder.de/AW24/Total/WKN205-Off_White_Melange-Total.jpg" TargetMode="External"/><Relationship Id="rId3690" Type="http://schemas.openxmlformats.org/officeDocument/2006/relationships/hyperlink" Target="https://iluxi-bilder.de/AW24/Total/MPA201-Platinum_Grey-Total.jpg" TargetMode="External"/><Relationship Id="rId197" Type="http://schemas.openxmlformats.org/officeDocument/2006/relationships/hyperlink" Target="https://iluxi-bilder.de/Extra/14775-Midnight_Blue-Extra.jpg" TargetMode="External"/><Relationship Id="rId2085" Type="http://schemas.openxmlformats.org/officeDocument/2006/relationships/hyperlink" Target="https://iluxi-bilder.de/Still/PO022-Denim_Blue-Still.jpg" TargetMode="External"/><Relationship Id="rId2292" Type="http://schemas.openxmlformats.org/officeDocument/2006/relationships/hyperlink" Target="https://iluxi-bilder.de/Still/TS033-Lipstick_Red-Still.jpg" TargetMode="External"/><Relationship Id="rId3136" Type="http://schemas.openxmlformats.org/officeDocument/2006/relationships/hyperlink" Target="https://iluxi-bilder.de/Detail/WSKIRT132-Sand-Detail.jpg" TargetMode="External"/><Relationship Id="rId3343" Type="http://schemas.openxmlformats.org/officeDocument/2006/relationships/hyperlink" Target="https://iluxi-bilder.de/Detail/MSHIRT002-White-Detail.jpg" TargetMode="External"/><Relationship Id="rId3788" Type="http://schemas.openxmlformats.org/officeDocument/2006/relationships/hyperlink" Target="https://iluxi-bilder.de/AW24/Extra/MSH202-Dark_Olive_Green-Extra.jpg" TargetMode="External"/><Relationship Id="rId3995" Type="http://schemas.openxmlformats.org/officeDocument/2006/relationships/hyperlink" Target="https://iluxi-bilder.de/AW24/Extra/WDR204-Dark_Navy_Blue-Extra.jpg" TargetMode="External"/><Relationship Id="rId264" Type="http://schemas.openxmlformats.org/officeDocument/2006/relationships/hyperlink" Target="https://iluxi-bilder.de/Body/14754-Cherry_Red-Body.jpg" TargetMode="External"/><Relationship Id="rId471" Type="http://schemas.openxmlformats.org/officeDocument/2006/relationships/hyperlink" Target="https://iluxi-bilder.de/Body/12760-Emerald_Green-Body.jpg" TargetMode="External"/><Relationship Id="rId2152" Type="http://schemas.openxmlformats.org/officeDocument/2006/relationships/hyperlink" Target="https://iluxi-bilder.de/Front/PO055-Paprika-Front.jpg" TargetMode="External"/><Relationship Id="rId2597" Type="http://schemas.openxmlformats.org/officeDocument/2006/relationships/hyperlink" Target="https://iluxi-bilder.de/Emotion/TR067-Black-Emotion.jpg" TargetMode="External"/><Relationship Id="rId3550" Type="http://schemas.openxmlformats.org/officeDocument/2006/relationships/hyperlink" Target="https://iluxi-bilder.de/AW24/Detail/14773B-Light_Brown_Melange-Detail.jpg" TargetMode="External"/><Relationship Id="rId3648" Type="http://schemas.openxmlformats.org/officeDocument/2006/relationships/hyperlink" Target="https://iluxi-bilder.de/AW24/Body/WACC200-Platinum_Grey_Melange-Body.jpg" TargetMode="External"/><Relationship Id="rId3855" Type="http://schemas.openxmlformats.org/officeDocument/2006/relationships/hyperlink" Target="https://iluxi-bilder.de/AW24/Body/WSK202-Light_Brown-Body.jpg" TargetMode="External"/><Relationship Id="rId124" Type="http://schemas.openxmlformats.org/officeDocument/2006/relationships/hyperlink" Target="https://iluxi-bilder.de/Flat/14773-Paprika_Melange-Flat.jpg" TargetMode="External"/><Relationship Id="rId569" Type="http://schemas.openxmlformats.org/officeDocument/2006/relationships/hyperlink" Target="https://iluxi-bilder.de/Back/7783-Saffron-Back.jpg" TargetMode="External"/><Relationship Id="rId776" Type="http://schemas.openxmlformats.org/officeDocument/2006/relationships/hyperlink" Target="https://iluxi-bilder.de/Back/16767-Scarlet_Red-Back.jpg" TargetMode="External"/><Relationship Id="rId983" Type="http://schemas.openxmlformats.org/officeDocument/2006/relationships/hyperlink" Target="https://iluxi-bilder.de/Back/12788-Black-Back.jpg" TargetMode="External"/><Relationship Id="rId1199" Type="http://schemas.openxmlformats.org/officeDocument/2006/relationships/hyperlink" Target="https://iluxi-bilder.de/AW24/Back/16779-Black-Back.jpg" TargetMode="External"/><Relationship Id="rId2457" Type="http://schemas.openxmlformats.org/officeDocument/2006/relationships/hyperlink" Target="https://iluxi-bilder.de/Total/SH070-White-Total.jpg" TargetMode="External"/><Relationship Id="rId2664" Type="http://schemas.openxmlformats.org/officeDocument/2006/relationships/hyperlink" Target="https://iluxi-bilder.de/Total/PN040-Khaki-Total.jpg" TargetMode="External"/><Relationship Id="rId3203" Type="http://schemas.openxmlformats.org/officeDocument/2006/relationships/hyperlink" Target="https://iluxi-bilder.de/Extra/WBLOUSE121-Off_White-Extra.jpg" TargetMode="External"/><Relationship Id="rId3410" Type="http://schemas.openxmlformats.org/officeDocument/2006/relationships/hyperlink" Target="https://iluxi-bilder.de/Extra/MJERS150-Paprika-Extra.jpg" TargetMode="External"/><Relationship Id="rId3508" Type="http://schemas.openxmlformats.org/officeDocument/2006/relationships/hyperlink" Target="https://iluxi-bilder.de/AW24/Flat/WKN201-Slate_Grey_Melange-Flat.jpg" TargetMode="External"/><Relationship Id="rId331" Type="http://schemas.openxmlformats.org/officeDocument/2006/relationships/hyperlink" Target="https://iluxi-bilder.de/Flat/14858-Dark_Fuchsia-Flat.jpg" TargetMode="External"/><Relationship Id="rId429" Type="http://schemas.openxmlformats.org/officeDocument/2006/relationships/hyperlink" Target="https://iluxi-bilder.de/Still/14859-Camel_Melange-Still.jpg" TargetMode="External"/><Relationship Id="rId636" Type="http://schemas.openxmlformats.org/officeDocument/2006/relationships/hyperlink" Target="https://iluxi-bilder.de/AW24/Still/3784-Rose-Still.jpg" TargetMode="External"/><Relationship Id="rId1059" Type="http://schemas.openxmlformats.org/officeDocument/2006/relationships/hyperlink" Target="https://iluxi-bilder.de/Still/16776-Cobalt_Blue_Melange-Still.jpg" TargetMode="External"/><Relationship Id="rId1266" Type="http://schemas.openxmlformats.org/officeDocument/2006/relationships/hyperlink" Target="https://iluxi-bilder.de/Still/12798-Navy-Still.jpg" TargetMode="External"/><Relationship Id="rId1473" Type="http://schemas.openxmlformats.org/officeDocument/2006/relationships/hyperlink" Target="https://iluxi-bilder.de/AW24/Still/5813-Scarlet_Red-Still.jpg" TargetMode="External"/><Relationship Id="rId2012" Type="http://schemas.openxmlformats.org/officeDocument/2006/relationships/hyperlink" Target="https://iluxi-bilder.de/Emotion/PO021-Navy-Emotion.jpg" TargetMode="External"/><Relationship Id="rId2317" Type="http://schemas.openxmlformats.org/officeDocument/2006/relationships/hyperlink" Target="https://iluxi-bilder.de/Detail/TS033-Black-Detail.jpg" TargetMode="External"/><Relationship Id="rId2871" Type="http://schemas.openxmlformats.org/officeDocument/2006/relationships/hyperlink" Target="https://iluxi-bilder.de/Total/14836-Navy-Total.jpg" TargetMode="External"/><Relationship Id="rId2969" Type="http://schemas.openxmlformats.org/officeDocument/2006/relationships/hyperlink" Target="https://iluxi-bilder.de/Extra/MKNIT113-Khaki-Extra.jpg" TargetMode="External"/><Relationship Id="rId3715" Type="http://schemas.openxmlformats.org/officeDocument/2006/relationships/hyperlink" Target="https://iluxi-bilder.de/AW24/Flat/MPA202-Dark_Olive_Green-Flat.jpg" TargetMode="External"/><Relationship Id="rId3922" Type="http://schemas.openxmlformats.org/officeDocument/2006/relationships/hyperlink" Target="https://iluxi-bilder.de/AW24/Flat/WPA205-Camel-Flat.jpg" TargetMode="External"/><Relationship Id="rId843" Type="http://schemas.openxmlformats.org/officeDocument/2006/relationships/hyperlink" Target="https://iluxi-bilder.de/Still/14768-Green_Melange-Still.jpg" TargetMode="External"/><Relationship Id="rId1126" Type="http://schemas.openxmlformats.org/officeDocument/2006/relationships/hyperlink" Target="https://iluxi-bilder.de/Front/16777-Copper-Front.jpg" TargetMode="External"/><Relationship Id="rId1680" Type="http://schemas.openxmlformats.org/officeDocument/2006/relationships/hyperlink" Target="https://iluxi-bilder.de/AW24/Still/5811-Black-Still.jpg" TargetMode="External"/><Relationship Id="rId1778" Type="http://schemas.openxmlformats.org/officeDocument/2006/relationships/hyperlink" Target="https://iluxi-bilder.de/AW24/Emotion/5861-Navy-Emotion.jpg" TargetMode="External"/><Relationship Id="rId1985" Type="http://schemas.openxmlformats.org/officeDocument/2006/relationships/hyperlink" Target="https://iluxi-bilder.de/Emotion/TS054-Pine_Green-Emotion.jpg" TargetMode="External"/><Relationship Id="rId2524" Type="http://schemas.openxmlformats.org/officeDocument/2006/relationships/hyperlink" Target="https://iluxi-bilder.de/Detail/JN063-Indigo-Detail.jpg" TargetMode="External"/><Relationship Id="rId2731" Type="http://schemas.openxmlformats.org/officeDocument/2006/relationships/hyperlink" Target="https://iluxi-bilder.de/Detail/PN048-Khaki-Detail.jpg" TargetMode="External"/><Relationship Id="rId2829" Type="http://schemas.openxmlformats.org/officeDocument/2006/relationships/hyperlink" Target="https://iluxi-bilder.de/Body/12863-Paprika-Body.jpg" TargetMode="External"/><Relationship Id="rId703" Type="http://schemas.openxmlformats.org/officeDocument/2006/relationships/hyperlink" Target="https://iluxi-bilder.de/Front/16765-Platinum_Grey_Melange-Front.jpg" TargetMode="External"/><Relationship Id="rId910" Type="http://schemas.openxmlformats.org/officeDocument/2006/relationships/hyperlink" Target="https://iluxi-bilder.de/Front/14769-Scarlet_Red-Front.jpg" TargetMode="External"/><Relationship Id="rId1333" Type="http://schemas.openxmlformats.org/officeDocument/2006/relationships/hyperlink" Target="https://iluxi-bilder.de/Front/12800-Forest_Green_Melange-Front.jpg" TargetMode="External"/><Relationship Id="rId1540" Type="http://schemas.openxmlformats.org/officeDocument/2006/relationships/hyperlink" Target="https://iluxi-bilder.de/AW24/Front/5813-Black-Front.jpg" TargetMode="External"/><Relationship Id="rId1638" Type="http://schemas.openxmlformats.org/officeDocument/2006/relationships/hyperlink" Target="https://iluxi-bilder.de/AW24/Total/5811-Navy-Total.jpg" TargetMode="External"/><Relationship Id="rId1400" Type="http://schemas.openxmlformats.org/officeDocument/2006/relationships/hyperlink" Target="https://iluxi-bilder.de/Emotion/12802-Navy-Emotion.jpg" TargetMode="External"/><Relationship Id="rId1845" Type="http://schemas.openxmlformats.org/officeDocument/2006/relationships/hyperlink" Target="https://iluxi-bilder.de/Total/12807A-Colorful-Total.jpg" TargetMode="External"/><Relationship Id="rId3060" Type="http://schemas.openxmlformats.org/officeDocument/2006/relationships/hyperlink" Target="https://iluxi-bilder.de/Total/MSHIRT103-Blue-Total.jpg" TargetMode="External"/><Relationship Id="rId3298" Type="http://schemas.openxmlformats.org/officeDocument/2006/relationships/hyperlink" Target="https://iluxi-bilder.de/AW24/Detail/MSHIRT001-Safari-Detail.jpg" TargetMode="External"/><Relationship Id="rId1705" Type="http://schemas.openxmlformats.org/officeDocument/2006/relationships/hyperlink" Target="https://iluxi-bilder.de/Detail/7814-Jade_Green-Detail.jpg" TargetMode="External"/><Relationship Id="rId1912" Type="http://schemas.openxmlformats.org/officeDocument/2006/relationships/hyperlink" Target="https://iluxi-bilder.de/Detail/TS053-Pine_Green-Detail.jpg" TargetMode="External"/><Relationship Id="rId3158" Type="http://schemas.openxmlformats.org/officeDocument/2006/relationships/hyperlink" Target="https://iluxi-bilder.de/Extra/WDRESS111-Sand-Extra.jpg" TargetMode="External"/><Relationship Id="rId3365" Type="http://schemas.openxmlformats.org/officeDocument/2006/relationships/hyperlink" Target="https://iluxi-bilder.de/Extra/WJERS141-Cream-Extra.jpg" TargetMode="External"/><Relationship Id="rId3572" Type="http://schemas.openxmlformats.org/officeDocument/2006/relationships/hyperlink" Target="https://iluxi-bilder.de/AW24/Extra/16776B-Ocean_Blue_Melange-Extra.jpg" TargetMode="External"/><Relationship Id="rId286" Type="http://schemas.openxmlformats.org/officeDocument/2006/relationships/hyperlink" Target="https://iluxi-bilder.de/Flat/14754-Camel_Melange-Flat.jpg" TargetMode="External"/><Relationship Id="rId493" Type="http://schemas.openxmlformats.org/officeDocument/2006/relationships/hyperlink" Target="https://iluxi-bilder.de/Flat/12761-Cherry_Red-Flat.jpg" TargetMode="External"/><Relationship Id="rId2174" Type="http://schemas.openxmlformats.org/officeDocument/2006/relationships/hyperlink" Target="https://iluxi-bilder.de/Emotion/JSH019-Navy-Emotion.jpg" TargetMode="External"/><Relationship Id="rId2381" Type="http://schemas.openxmlformats.org/officeDocument/2006/relationships/hyperlink" Target="https://iluxi-bilder.de/Emotion/TS051-Black-Emotion.jpg" TargetMode="External"/><Relationship Id="rId3018" Type="http://schemas.openxmlformats.org/officeDocument/2006/relationships/hyperlink" Target="https://iluxi-bilder.de/Body/MSHORT100-Stone-Body.jpg" TargetMode="External"/><Relationship Id="rId3225" Type="http://schemas.openxmlformats.org/officeDocument/2006/relationships/hyperlink" Target="https://iluxi-bilder.de/AW24/Body/WBLOUSE125-Peach-Body.jpg" TargetMode="External"/><Relationship Id="rId3432" Type="http://schemas.openxmlformats.org/officeDocument/2006/relationships/hyperlink" Target="https://iluxi-bilder.de/AW24/Body/WKN203-Light_Brown_Melange-Body.jpg" TargetMode="External"/><Relationship Id="rId3877" Type="http://schemas.openxmlformats.org/officeDocument/2006/relationships/hyperlink" Target="https://iluxi-bilder.de/AW24/Flat/WPA202-Dark_Navy_Blue-Flat.jpg" TargetMode="External"/><Relationship Id="rId146" Type="http://schemas.openxmlformats.org/officeDocument/2006/relationships/hyperlink" Target="https://iluxi-bilder.de/AW24/Back/14773-Sky_Blue_Melange-Back.jpg" TargetMode="External"/><Relationship Id="rId353" Type="http://schemas.openxmlformats.org/officeDocument/2006/relationships/hyperlink" Target="https://iluxi-bilder.de/Back/14858-Camel_Melange-Back.jpg" TargetMode="External"/><Relationship Id="rId560" Type="http://schemas.openxmlformats.org/officeDocument/2006/relationships/hyperlink" Target="https://iluxi-bilder.de/Back/7783-Scarlet_Red-Back.jpg" TargetMode="External"/><Relationship Id="rId798" Type="http://schemas.openxmlformats.org/officeDocument/2006/relationships/hyperlink" Target="https://iluxi-bilder.de/Still/16767-Platinum_Grey_Melange-Still.jpg" TargetMode="External"/><Relationship Id="rId1190" Type="http://schemas.openxmlformats.org/officeDocument/2006/relationships/hyperlink" Target="https://iluxi-bilder.de/AW24/Back/16779-Granite_Melange-Back.jpg" TargetMode="External"/><Relationship Id="rId2034" Type="http://schemas.openxmlformats.org/officeDocument/2006/relationships/hyperlink" Target="https://iluxi-bilder.de/Total/PO021-Denim_Blue-Total.jpg" TargetMode="External"/><Relationship Id="rId2241" Type="http://schemas.openxmlformats.org/officeDocument/2006/relationships/hyperlink" Target="https://iluxi-bilder.de/Total/TS031-White-Total.jpg" TargetMode="External"/><Relationship Id="rId2479" Type="http://schemas.openxmlformats.org/officeDocument/2006/relationships/hyperlink" Target="https://iluxi-bilder.de/Detail/SH073-Blue-Detail.jpg" TargetMode="External"/><Relationship Id="rId2686" Type="http://schemas.openxmlformats.org/officeDocument/2006/relationships/hyperlink" Target="https://iluxi-bilder.de/Detail/PN057-Midnight_Blue-Detail.jpg" TargetMode="External"/><Relationship Id="rId2893" Type="http://schemas.openxmlformats.org/officeDocument/2006/relationships/hyperlink" Target="https://iluxi-bilder.de/Detail/BL046-Winter_White-Detail.jpg" TargetMode="External"/><Relationship Id="rId3737" Type="http://schemas.openxmlformats.org/officeDocument/2006/relationships/hyperlink" Target="https://iluxi-bilder.de/AW24/Back/MPA204-Black-Back.jpg" TargetMode="External"/><Relationship Id="rId3944" Type="http://schemas.openxmlformats.org/officeDocument/2006/relationships/hyperlink" Target="https://iluxi-bilder.de/AW24/Back/WPA208-Dark_Navy_Blue-Back.jpg" TargetMode="External"/><Relationship Id="rId213" Type="http://schemas.openxmlformats.org/officeDocument/2006/relationships/hyperlink" Target="https://iluxi-bilder.de/Still/14753-Navy-Still.jpg" TargetMode="External"/><Relationship Id="rId420" Type="http://schemas.openxmlformats.org/officeDocument/2006/relationships/hyperlink" Target="https://iluxi-bilder.de/Still/14859-Cherry_Red-Still.jpg" TargetMode="External"/><Relationship Id="rId658" Type="http://schemas.openxmlformats.org/officeDocument/2006/relationships/hyperlink" Target="https://iluxi-bilder.de/Front/16765-Navy-Front.jpg" TargetMode="External"/><Relationship Id="rId865" Type="http://schemas.openxmlformats.org/officeDocument/2006/relationships/hyperlink" Target="https://iluxi-bilder.de/Front/14768-Dark_Turquoise-Front.jpg" TargetMode="External"/><Relationship Id="rId1050" Type="http://schemas.openxmlformats.org/officeDocument/2006/relationships/hyperlink" Target="https://iluxi-bilder.de/Still/16776-Petrol_Blue_Melange-Still.jpg" TargetMode="External"/><Relationship Id="rId1288" Type="http://schemas.openxmlformats.org/officeDocument/2006/relationships/hyperlink" Target="https://iluxi-bilder.de/Front/12798-Granite_Melange-Front.jpg" TargetMode="External"/><Relationship Id="rId1495" Type="http://schemas.openxmlformats.org/officeDocument/2006/relationships/hyperlink" Target="https://iluxi-bilder.de/Front/5813-Light_Fuchsia-Front.jpg" TargetMode="External"/><Relationship Id="rId2101" Type="http://schemas.openxmlformats.org/officeDocument/2006/relationships/hyperlink" Target="https://iluxi-bilder.de/Detail/PO022-Paprika-Detail.jpg" TargetMode="External"/><Relationship Id="rId2339" Type="http://schemas.openxmlformats.org/officeDocument/2006/relationships/hyperlink" Target="https://iluxi-bilder.de/Extra/TS051-Grass_Green-Extra.jpg" TargetMode="External"/><Relationship Id="rId2546" Type="http://schemas.openxmlformats.org/officeDocument/2006/relationships/hyperlink" Target="https://iluxi-bilder.de/Extra/TR011-Black-Extra.jpg" TargetMode="External"/><Relationship Id="rId2753" Type="http://schemas.openxmlformats.org/officeDocument/2006/relationships/hyperlink" Target="https://iluxi-bilder.de/Extra/SH026-Indigo-Extra.jpg" TargetMode="External"/><Relationship Id="rId2960" Type="http://schemas.openxmlformats.org/officeDocument/2006/relationships/hyperlink" Target="https://iluxi-bilder.de/Extra/MKNIT113-Stone-Extra.jpg" TargetMode="External"/><Relationship Id="rId3804" Type="http://schemas.openxmlformats.org/officeDocument/2006/relationships/hyperlink" Target="https://iluxi-bilder.de/AW24/Still/WBL201-Silver-Still.jpg" TargetMode="External"/><Relationship Id="rId518" Type="http://schemas.openxmlformats.org/officeDocument/2006/relationships/hyperlink" Target="https://iluxi-bilder.de/Emotion/5781-Greycloud-Emotion.jpg" TargetMode="External"/><Relationship Id="rId725" Type="http://schemas.openxmlformats.org/officeDocument/2006/relationships/hyperlink" Target="https://iluxi-bilder.de/Emotion/16854-Scarlet_Red-Emotion.jpg" TargetMode="External"/><Relationship Id="rId932" Type="http://schemas.openxmlformats.org/officeDocument/2006/relationships/hyperlink" Target="https://iluxi-bilder.de/Emotion/14770-Black-Emotion.jpg" TargetMode="External"/><Relationship Id="rId1148" Type="http://schemas.openxmlformats.org/officeDocument/2006/relationships/hyperlink" Target="https://iluxi-bilder.de/Emotion/16778-Navy-Emotion.jpg" TargetMode="External"/><Relationship Id="rId1355" Type="http://schemas.openxmlformats.org/officeDocument/2006/relationships/hyperlink" Target="https://iluxi-bilder.de/Emotion/12800-Petrol_Blue_Melange-Emotion.jpg" TargetMode="External"/><Relationship Id="rId1562" Type="http://schemas.openxmlformats.org/officeDocument/2006/relationships/hyperlink" Target="https://iluxi-bilder.de/Emotion/5846-2-Colorful-Emotion.jpg" TargetMode="External"/><Relationship Id="rId2406" Type="http://schemas.openxmlformats.org/officeDocument/2006/relationships/hyperlink" Target="https://iluxi-bilder.de/Body/OS023-Navy-Body.jpg" TargetMode="External"/><Relationship Id="rId2613" Type="http://schemas.openxmlformats.org/officeDocument/2006/relationships/hyperlink" Target="https://iluxi-bilder.de/Body/TR067-Camel-Body.jpg" TargetMode="External"/><Relationship Id="rId1008" Type="http://schemas.openxmlformats.org/officeDocument/2006/relationships/hyperlink" Target="https://iluxi-bilder.de/Total/3792-Winter_White-Total.jpg" TargetMode="External"/><Relationship Id="rId1215" Type="http://schemas.openxmlformats.org/officeDocument/2006/relationships/hyperlink" Target="https://iluxi-bilder.de/Total/12796-Navy-Total.jpg" TargetMode="External"/><Relationship Id="rId1422" Type="http://schemas.openxmlformats.org/officeDocument/2006/relationships/hyperlink" Target="https://iluxi-bilder.de/Total/12712-Navy-Total.jpg" TargetMode="External"/><Relationship Id="rId1867" Type="http://schemas.openxmlformats.org/officeDocument/2006/relationships/hyperlink" Target="https://iluxi-bilder.de/Detail/TS053-Navy-Detail.jpg" TargetMode="External"/><Relationship Id="rId2820" Type="http://schemas.openxmlformats.org/officeDocument/2006/relationships/hyperlink" Target="https://iluxi-bilder.de/Body/12863-Denim_Blue-Body.jpg" TargetMode="External"/><Relationship Id="rId2918" Type="http://schemas.openxmlformats.org/officeDocument/2006/relationships/hyperlink" Target="https://iluxi-bilder.de/Back/WKNIT101-Stone-Back.jpg" TargetMode="External"/><Relationship Id="rId61" Type="http://schemas.openxmlformats.org/officeDocument/2006/relationships/hyperlink" Target="https://iluxi-bilder.de/Flat/14772-Petrol_Blue_Melange-Flat.jpg" TargetMode="External"/><Relationship Id="rId1727" Type="http://schemas.openxmlformats.org/officeDocument/2006/relationships/hyperlink" Target="https://iluxi-bilder.de/Extra/7867-Navy-Extra.jpg" TargetMode="External"/><Relationship Id="rId1934" Type="http://schemas.openxmlformats.org/officeDocument/2006/relationships/hyperlink" Target="https://iluxi-bilder.de/Extra/TS053-White-Extra.jpg" TargetMode="External"/><Relationship Id="rId3082" Type="http://schemas.openxmlformats.org/officeDocument/2006/relationships/hyperlink" Target="https://iluxi-bilder.de/Detail/WPANTS130-Sand-Detail.jpg" TargetMode="External"/><Relationship Id="rId3387" Type="http://schemas.openxmlformats.org/officeDocument/2006/relationships/hyperlink" Target="https://iluxi-bilder.de/Body/WJERS143-Off_White-Body.jpg" TargetMode="External"/><Relationship Id="rId19" Type="http://schemas.openxmlformats.org/officeDocument/2006/relationships/hyperlink" Target="https://iluxi-bilder.de/Front/14772-Platinum_Grey_Melange-Front.jpg" TargetMode="External"/><Relationship Id="rId2196" Type="http://schemas.openxmlformats.org/officeDocument/2006/relationships/hyperlink" Target="https://iluxi-bilder.de/Total/JSH019-Denim_Blue-Total.jpg" TargetMode="External"/><Relationship Id="rId3594" Type="http://schemas.openxmlformats.org/officeDocument/2006/relationships/hyperlink" Target="https://iluxi-bilder.de/AW24/Body/16778B-Off_White-Body.jpg" TargetMode="External"/><Relationship Id="rId3899" Type="http://schemas.openxmlformats.org/officeDocument/2006/relationships/hyperlink" Target="https://iluxi-bilder.de/AW24/Back/WPA204-Black-Back.jpg" TargetMode="External"/><Relationship Id="rId168" Type="http://schemas.openxmlformats.org/officeDocument/2006/relationships/hyperlink" Target="https://iluxi-bilder.de/Still/14774-Navy-Still.jpg" TargetMode="External"/><Relationship Id="rId3247" Type="http://schemas.openxmlformats.org/officeDocument/2006/relationships/hyperlink" Target="https://iluxi-bilder.de/Flat/WBLOUSE122-White-Flat.jpg" TargetMode="External"/><Relationship Id="rId3454" Type="http://schemas.openxmlformats.org/officeDocument/2006/relationships/hyperlink" Target="https://iluxi-bilder.de/AW24/Flat/WKN204-Off_White-Flat.jpg" TargetMode="External"/><Relationship Id="rId3661" Type="http://schemas.openxmlformats.org/officeDocument/2006/relationships/hyperlink" Target="https://iluxi-bilder.de/AW24/Flat/MPA200-Grey-Flat.jpg" TargetMode="External"/><Relationship Id="rId375" Type="http://schemas.openxmlformats.org/officeDocument/2006/relationships/hyperlink" Target="https://iluxi-bilder.de/Still/14755-Navy-Still.jpg" TargetMode="External"/><Relationship Id="rId582" Type="http://schemas.openxmlformats.org/officeDocument/2006/relationships/hyperlink" Target="https://iluxi-bilder.de/Still/7783-Fuchsia-Still.jpg" TargetMode="External"/><Relationship Id="rId2056" Type="http://schemas.openxmlformats.org/officeDocument/2006/relationships/hyperlink" Target="https://iluxi-bilder.de/Detail/PO021-Pine_Green-Detail.jpg" TargetMode="External"/><Relationship Id="rId2263" Type="http://schemas.openxmlformats.org/officeDocument/2006/relationships/hyperlink" Target="https://iluxi-bilder.de/Detail/TS031-Sky_Blue-Detail.jpg" TargetMode="External"/><Relationship Id="rId2470" Type="http://schemas.openxmlformats.org/officeDocument/2006/relationships/hyperlink" Target="https://iluxi-bilder.de/Detail/SH072-Blue-Detail.jpg" TargetMode="External"/><Relationship Id="rId3107" Type="http://schemas.openxmlformats.org/officeDocument/2006/relationships/hyperlink" Target="https://iluxi-bilder.de/Back/WPANTS131-Black-Back.jpg" TargetMode="External"/><Relationship Id="rId3314" Type="http://schemas.openxmlformats.org/officeDocument/2006/relationships/hyperlink" Target="https://iluxi-bilder.de/Back/MSHIRT001-White-Back.jpg" TargetMode="External"/><Relationship Id="rId3521" Type="http://schemas.openxmlformats.org/officeDocument/2006/relationships/hyperlink" Target="https://iluxi-bilder.de/AW24/Back/MKN200-Slate_Grey_Melange-Back.jpg" TargetMode="External"/><Relationship Id="rId3759" Type="http://schemas.openxmlformats.org/officeDocument/2006/relationships/hyperlink" Target="https://iluxi-bilder.de/AW24/Still/MSH201-Navy_Blue-Still.jpg" TargetMode="External"/><Relationship Id="rId3966" Type="http://schemas.openxmlformats.org/officeDocument/2006/relationships/hyperlink" Target="https://iluxi-bilder.de/AW24/Still/WPA209-Dark_Navy_Blue-Still.jpg" TargetMode="External"/><Relationship Id="rId3" Type="http://schemas.openxmlformats.org/officeDocument/2006/relationships/hyperlink" Target="https://iluxi-bilder.de/Body/14772-Black-Body.jpg" TargetMode="External"/><Relationship Id="rId235" Type="http://schemas.openxmlformats.org/officeDocument/2006/relationships/hyperlink" Target="https://iluxi-bilder.de/Front/14754-Emerald_Green-Front.jpg" TargetMode="External"/><Relationship Id="rId442" Type="http://schemas.openxmlformats.org/officeDocument/2006/relationships/hyperlink" Target="https://iluxi-bilder.de/Front/14756-Emerald_Green-Front.jpg" TargetMode="External"/><Relationship Id="rId887" Type="http://schemas.openxmlformats.org/officeDocument/2006/relationships/hyperlink" Target="https://iluxi-bilder.de/Emotion/14769-Steel_Grey_Melange-Emotion.jpg" TargetMode="External"/><Relationship Id="rId1072" Type="http://schemas.openxmlformats.org/officeDocument/2006/relationships/hyperlink" Target="https://iluxi-bilder.de/Front/16776-Copper-Front.jpg" TargetMode="External"/><Relationship Id="rId2123" Type="http://schemas.openxmlformats.org/officeDocument/2006/relationships/hyperlink" Target="https://iluxi-bilder.de/Extra/PO055-Navy-Extra.jpg" TargetMode="External"/><Relationship Id="rId2330" Type="http://schemas.openxmlformats.org/officeDocument/2006/relationships/hyperlink" Target="https://iluxi-bilder.de/Extra/TS033-Sky_Blue-Extra.jpg" TargetMode="External"/><Relationship Id="rId2568" Type="http://schemas.openxmlformats.org/officeDocument/2006/relationships/hyperlink" Target="https://iluxi-bilder.de/Body/TR066-Camel-Body.jpg" TargetMode="External"/><Relationship Id="rId2775" Type="http://schemas.openxmlformats.org/officeDocument/2006/relationships/hyperlink" Target="https://iluxi-bilder.de/Body/7787-Navy-Body.jpg" TargetMode="External"/><Relationship Id="rId2982" Type="http://schemas.openxmlformats.org/officeDocument/2006/relationships/hyperlink" Target="https://iluxi-bilder.de/Body/MKNIT114-Stone-Body.jpg" TargetMode="External"/><Relationship Id="rId3619" Type="http://schemas.openxmlformats.org/officeDocument/2006/relationships/hyperlink" Target="https://iluxi-bilder.de/AW24/Front/16779B-Navy-Front.jpg" TargetMode="External"/><Relationship Id="rId3826" Type="http://schemas.openxmlformats.org/officeDocument/2006/relationships/hyperlink" Target="https://iluxi-bilder.de/AW24/Front/WBL203-Stone-Front.jpg" TargetMode="External"/><Relationship Id="rId302" Type="http://schemas.openxmlformats.org/officeDocument/2006/relationships/hyperlink" Target="https://iluxi-bilder.de/AW24/Emotion/14754-Charcoal_Melange-Emotion.jpg" TargetMode="External"/><Relationship Id="rId747" Type="http://schemas.openxmlformats.org/officeDocument/2006/relationships/hyperlink" Target="https://iluxi-bilder.de/Total/16854-Platinum_Grey_Melange-Total.jpg" TargetMode="External"/><Relationship Id="rId954" Type="http://schemas.openxmlformats.org/officeDocument/2006/relationships/hyperlink" Target="https://iluxi-bilder.de/Total/14770-Scarlet_Red-Total.jpg" TargetMode="External"/><Relationship Id="rId1377" Type="http://schemas.openxmlformats.org/officeDocument/2006/relationships/hyperlink" Target="https://iluxi-bilder.de/Total/12801-Navy-Total.jpg" TargetMode="External"/><Relationship Id="rId1584" Type="http://schemas.openxmlformats.org/officeDocument/2006/relationships/hyperlink" Target="https://iluxi-bilder.de/AW24/Total/5812-Navy-Total.jpg" TargetMode="External"/><Relationship Id="rId1791" Type="http://schemas.openxmlformats.org/officeDocument/2006/relationships/hyperlink" Target="https://iluxi-bilder.de/AW24/Total/5861-Charcoal_Melange-Total.jpg" TargetMode="External"/><Relationship Id="rId2428" Type="http://schemas.openxmlformats.org/officeDocument/2006/relationships/hyperlink" Target="https://iluxi-bilder.de/Flat/JPN025-Navy-Flat.jpg" TargetMode="External"/><Relationship Id="rId2635" Type="http://schemas.openxmlformats.org/officeDocument/2006/relationships/hyperlink" Target="https://iluxi-bilder.de/Flat/JN064-Indigo-Flat.jpg" TargetMode="External"/><Relationship Id="rId2842" Type="http://schemas.openxmlformats.org/officeDocument/2006/relationships/hyperlink" Target="https://iluxi-bilder.de/Flat/12806-Navy-Flat.jpg" TargetMode="External"/><Relationship Id="rId83" Type="http://schemas.openxmlformats.org/officeDocument/2006/relationships/hyperlink" Target="https://iluxi-bilder.de/Back/14773-Charcoal_Melange-Back.jpg" TargetMode="External"/><Relationship Id="rId607" Type="http://schemas.openxmlformats.org/officeDocument/2006/relationships/hyperlink" Target="https://iluxi-bilder.de/Detail/3784-Jade_Green-Detail.jpg" TargetMode="External"/><Relationship Id="rId814" Type="http://schemas.openxmlformats.org/officeDocument/2006/relationships/hyperlink" Target="https://iluxi-bilder.de/Detail/16767-Emerald_Green-Detail.jpg" TargetMode="External"/><Relationship Id="rId1237" Type="http://schemas.openxmlformats.org/officeDocument/2006/relationships/hyperlink" Target="https://iluxi-bilder.de/Detail/12797-Navy-Detail.jpg" TargetMode="External"/><Relationship Id="rId1444" Type="http://schemas.openxmlformats.org/officeDocument/2006/relationships/hyperlink" Target="https://iluxi-bilder.de/Detail/12894-Charcoal_Melange-Detail.jpg" TargetMode="External"/><Relationship Id="rId1651" Type="http://schemas.openxmlformats.org/officeDocument/2006/relationships/hyperlink" Target="https://iluxi-bilder.de/Detail/5811-Emerald_Green-Detail.jpg" TargetMode="External"/><Relationship Id="rId1889" Type="http://schemas.openxmlformats.org/officeDocument/2006/relationships/hyperlink" Target="https://iluxi-bilder.de/Extra/TS053-Denim_Blue-Extra.jpg" TargetMode="External"/><Relationship Id="rId2702" Type="http://schemas.openxmlformats.org/officeDocument/2006/relationships/hyperlink" Target="https://iluxi-bilder.de/Back/PN057-Camel-Back.jpg" TargetMode="External"/><Relationship Id="rId1304" Type="http://schemas.openxmlformats.org/officeDocument/2006/relationships/hyperlink" Target="https://iluxi-bilder.de/Extra/12798-Copper-Extra.jpg" TargetMode="External"/><Relationship Id="rId1511" Type="http://schemas.openxmlformats.org/officeDocument/2006/relationships/hyperlink" Target="https://iluxi-bilder.de/AW24/Extra/5813-Navy-Extra.jpg" TargetMode="External"/><Relationship Id="rId1749" Type="http://schemas.openxmlformats.org/officeDocument/2006/relationships/hyperlink" Target="https://iluxi-bilder.de/Body/7867-Winter_White-Body.jpg" TargetMode="External"/><Relationship Id="rId1956" Type="http://schemas.openxmlformats.org/officeDocument/2006/relationships/hyperlink" Target="https://iluxi-bilder.de/Body/TS054-Denim_Blue-Body.jpg" TargetMode="External"/><Relationship Id="rId3171" Type="http://schemas.openxmlformats.org/officeDocument/2006/relationships/hyperlink" Target="https://iluxi-bilder.de/Body/WDRESS110-Black-Body.jpg" TargetMode="External"/><Relationship Id="rId1609" Type="http://schemas.openxmlformats.org/officeDocument/2006/relationships/hyperlink" Target="https://iluxi-bilder.de/AW24/Flat/5812-Light_Brown_Melange-Flat.jpg" TargetMode="External"/><Relationship Id="rId1816" Type="http://schemas.openxmlformats.org/officeDocument/2006/relationships/hyperlink" Target="https://iluxi-bilder.de/Flat/5862-2-Navy-Flat.jpg" TargetMode="External"/><Relationship Id="rId3269" Type="http://schemas.openxmlformats.org/officeDocument/2006/relationships/hyperlink" Target="https://iluxi-bilder.de/Back/WSKIRT133-Black-Back.jpg" TargetMode="External"/><Relationship Id="rId3476" Type="http://schemas.openxmlformats.org/officeDocument/2006/relationships/hyperlink" Target="https://iluxi-bilder.de/AW24/Back/WKN205-Off_White_Melange-Back.jpg" TargetMode="External"/><Relationship Id="rId3683" Type="http://schemas.openxmlformats.org/officeDocument/2006/relationships/hyperlink" Target="https://iluxi-bilder.de/AW24/Back/MPA201-Platinum_Grey-Back.jpg" TargetMode="External"/><Relationship Id="rId10" Type="http://schemas.openxmlformats.org/officeDocument/2006/relationships/hyperlink" Target="https://iluxi-bilder.de/Front/14772-Charcoal_Melange-Front.jpg" TargetMode="External"/><Relationship Id="rId397" Type="http://schemas.openxmlformats.org/officeDocument/2006/relationships/hyperlink" Target="https://iluxi-bilder.de/Front/14755-Camel_Melange-Front.jpg" TargetMode="External"/><Relationship Id="rId2078" Type="http://schemas.openxmlformats.org/officeDocument/2006/relationships/hyperlink" Target="https://iluxi-bilder.de/Extra/PO022-Black-Extra.jpg" TargetMode="External"/><Relationship Id="rId2285" Type="http://schemas.openxmlformats.org/officeDocument/2006/relationships/hyperlink" Target="https://iluxi-bilder.de/Extra/TS033-Pink-Extra.jpg" TargetMode="External"/><Relationship Id="rId2492" Type="http://schemas.openxmlformats.org/officeDocument/2006/relationships/hyperlink" Target="https://iluxi-bilder.de/Extra/BL0082-Winter_White-Extra.jpg" TargetMode="External"/><Relationship Id="rId3031" Type="http://schemas.openxmlformats.org/officeDocument/2006/relationships/hyperlink" Target="https://iluxi-bilder.de/Flat/MSHORT100-Navy-Flat.jpg" TargetMode="External"/><Relationship Id="rId3129" Type="http://schemas.openxmlformats.org/officeDocument/2006/relationships/hyperlink" Target="https://iluxi-bilder.de/Still/WPANTS132-Tobacco-Still.jpg" TargetMode="External"/><Relationship Id="rId3336" Type="http://schemas.openxmlformats.org/officeDocument/2006/relationships/hyperlink" Target="https://iluxi-bilder.de/AW24/Still/MSHIRT002-Cobalt_Blue-Still.jpg" TargetMode="External"/><Relationship Id="rId3890" Type="http://schemas.openxmlformats.org/officeDocument/2006/relationships/hyperlink" Target="https://iluxi-bilder.de/AW24/Back/WPA204-Brown-Back.jpg" TargetMode="External"/><Relationship Id="rId3988" Type="http://schemas.openxmlformats.org/officeDocument/2006/relationships/hyperlink" Target="https://iluxi-bilder.de/AW24/Front/WDR204-Dark_Navy_Blue-Front.jpg" TargetMode="External"/><Relationship Id="rId257" Type="http://schemas.openxmlformats.org/officeDocument/2006/relationships/hyperlink" Target="https://iluxi-bilder.de/Emotion/14754-Dark_Fuchsia-Emotion.jpg" TargetMode="External"/><Relationship Id="rId464" Type="http://schemas.openxmlformats.org/officeDocument/2006/relationships/hyperlink" Target="https://iluxi-bilder.de/Emotion/14756-Platinum_Grey_Melange-Emotion.jpg" TargetMode="External"/><Relationship Id="rId1094" Type="http://schemas.openxmlformats.org/officeDocument/2006/relationships/hyperlink" Target="https://iluxi-bilder.de/Emotion/16777-Navy-Emotion.jpg" TargetMode="External"/><Relationship Id="rId2145" Type="http://schemas.openxmlformats.org/officeDocument/2006/relationships/hyperlink" Target="https://iluxi-bilder.de/Body/PO055-White-Body.jpg" TargetMode="External"/><Relationship Id="rId2797" Type="http://schemas.openxmlformats.org/officeDocument/2006/relationships/hyperlink" Target="https://iluxi-bilder.de/Flat/12863-Navy-Flat.jpg" TargetMode="External"/><Relationship Id="rId3543" Type="http://schemas.openxmlformats.org/officeDocument/2006/relationships/hyperlink" Target="https://iluxi-bilder.de/AW24/Still/14772B-Beige_Melange-Still.jpg" TargetMode="External"/><Relationship Id="rId3750" Type="http://schemas.openxmlformats.org/officeDocument/2006/relationships/hyperlink" Target="https://iluxi-bilder.de/AW24/Still/MPA205-Black-Still.jpg" TargetMode="External"/><Relationship Id="rId3848" Type="http://schemas.openxmlformats.org/officeDocument/2006/relationships/hyperlink" Target="https://iluxi-bilder.de/AW24/Emotion/WSK201A-Platinum_Grey_Melange-Emotion.jpg" TargetMode="External"/><Relationship Id="rId117" Type="http://schemas.openxmlformats.org/officeDocument/2006/relationships/hyperlink" Target="https://iluxi-bilder.de/Total/14773-Denim_Blue_Melange-Total.jpg" TargetMode="External"/><Relationship Id="rId671" Type="http://schemas.openxmlformats.org/officeDocument/2006/relationships/hyperlink" Target="https://iluxi-bilder.de/Emotion/16765-Scarlet_Red-Emotion.jpg" TargetMode="External"/><Relationship Id="rId769" Type="http://schemas.openxmlformats.org/officeDocument/2006/relationships/hyperlink" Target="https://iluxi-bilder.de/Detail/16767-Navy-Detail.jpg" TargetMode="External"/><Relationship Id="rId976" Type="http://schemas.openxmlformats.org/officeDocument/2006/relationships/hyperlink" Target="https://iluxi-bilder.de/Detail/12853-Black-Detail.jpg" TargetMode="External"/><Relationship Id="rId1399" Type="http://schemas.openxmlformats.org/officeDocument/2006/relationships/hyperlink" Target="https://iluxi-bilder.de/Detail/12802-Navy-Detail.jpg" TargetMode="External"/><Relationship Id="rId2352" Type="http://schemas.openxmlformats.org/officeDocument/2006/relationships/hyperlink" Target="https://iluxi-bilder.de/Body/TS051-Lipstick_Red-Body.jpg" TargetMode="External"/><Relationship Id="rId2657" Type="http://schemas.openxmlformats.org/officeDocument/2006/relationships/hyperlink" Target="https://iluxi-bilder.de/Back/PN040-Khaki-Back.jpg" TargetMode="External"/><Relationship Id="rId3403" Type="http://schemas.openxmlformats.org/officeDocument/2006/relationships/hyperlink" Target="https://iluxi-bilder.de/Front/MJERS150-Paprika-Front.jpg" TargetMode="External"/><Relationship Id="rId3610" Type="http://schemas.openxmlformats.org/officeDocument/2006/relationships/hyperlink" Target="https://iluxi-bilder.de/AW24/Front/16779B-Brown_Melange-Front.jpg" TargetMode="External"/><Relationship Id="rId324" Type="http://schemas.openxmlformats.org/officeDocument/2006/relationships/hyperlink" Target="https://iluxi-bilder.de/Total/14858-Navy-Total.jpg" TargetMode="External"/><Relationship Id="rId531" Type="http://schemas.openxmlformats.org/officeDocument/2006/relationships/hyperlink" Target="https://iluxi-bilder.de/Total/5781-Citrine-Total.jpg" TargetMode="External"/><Relationship Id="rId629" Type="http://schemas.openxmlformats.org/officeDocument/2006/relationships/hyperlink" Target="https://iluxi-bilder.de/AW24/Extra/3784-Sky_Blue_Melange-Extra.jpg" TargetMode="External"/><Relationship Id="rId1161" Type="http://schemas.openxmlformats.org/officeDocument/2006/relationships/hyperlink" Target="https://iluxi-bilder.de/Total/16778-Granite_Melange-Total.jpg" TargetMode="External"/><Relationship Id="rId1259" Type="http://schemas.openxmlformats.org/officeDocument/2006/relationships/hyperlink" Target="https://iluxi-bilder.de/Extra/12798-Forest_Green_Melange-Extra.jpg" TargetMode="External"/><Relationship Id="rId1466" Type="http://schemas.openxmlformats.org/officeDocument/2006/relationships/hyperlink" Target="https://iluxi-bilder.de/Extra/5813-Citrine-Extra.jpg" TargetMode="External"/><Relationship Id="rId2005" Type="http://schemas.openxmlformats.org/officeDocument/2006/relationships/hyperlink" Target="https://iluxi-bilder.de/Flat/TS054-White-Flat.jpg" TargetMode="External"/><Relationship Id="rId2212" Type="http://schemas.openxmlformats.org/officeDocument/2006/relationships/hyperlink" Target="https://iluxi-bilder.de/Flat/TS031-Grass_Green-Flat.jpg" TargetMode="External"/><Relationship Id="rId2864" Type="http://schemas.openxmlformats.org/officeDocument/2006/relationships/hyperlink" Target="https://iluxi-bilder.de/Back/14836-Navy-Back.jpg" TargetMode="External"/><Relationship Id="rId3708" Type="http://schemas.openxmlformats.org/officeDocument/2006/relationships/hyperlink" Target="https://iluxi-bilder.de/AW24/Total/MPA202-Slate_Grey-Total.jpg" TargetMode="External"/><Relationship Id="rId3915" Type="http://schemas.openxmlformats.org/officeDocument/2006/relationships/hyperlink" Target="https://iluxi-bilder.de/AW24/Total/WPA205-Black-Total.jpg" TargetMode="External"/><Relationship Id="rId836" Type="http://schemas.openxmlformats.org/officeDocument/2006/relationships/hyperlink" Target="https://iluxi-bilder.de/Extra/14768-Steel_Grey_Melange-Extra.jpg" TargetMode="External"/><Relationship Id="rId1021" Type="http://schemas.openxmlformats.org/officeDocument/2006/relationships/hyperlink" Target="https://iluxi-bilder.de/Detail/12851-Black-Detail.jpg" TargetMode="External"/><Relationship Id="rId1119" Type="http://schemas.openxmlformats.org/officeDocument/2006/relationships/hyperlink" Target="https://iluxi-bilder.de/Body/16777-Granite_Melange-Body.jpg" TargetMode="External"/><Relationship Id="rId1673" Type="http://schemas.openxmlformats.org/officeDocument/2006/relationships/hyperlink" Target="https://iluxi-bilder.de/Extra/5811-Light_Fuchsia-Extra.jpg" TargetMode="External"/><Relationship Id="rId1880" Type="http://schemas.openxmlformats.org/officeDocument/2006/relationships/hyperlink" Target="https://iluxi-bilder.de/Extra/TS053-Black-Extra.jpg" TargetMode="External"/><Relationship Id="rId1978" Type="http://schemas.openxmlformats.org/officeDocument/2006/relationships/hyperlink" Target="https://iluxi-bilder.de/Flat/TS054-Paprika-Flat.jpg" TargetMode="External"/><Relationship Id="rId2517" Type="http://schemas.openxmlformats.org/officeDocument/2006/relationships/hyperlink" Target="https://iluxi-bilder.de/Still/JN062-Indigo-Still.jpg" TargetMode="External"/><Relationship Id="rId2724" Type="http://schemas.openxmlformats.org/officeDocument/2006/relationships/hyperlink" Target="https://iluxi-bilder.de/Still/PN048-Midnight_Blue-Still.jpg" TargetMode="External"/><Relationship Id="rId2931" Type="http://schemas.openxmlformats.org/officeDocument/2006/relationships/hyperlink" Target="https://iluxi-bilder.de/Still/WKNIT101-Khaki-Still.jpg" TargetMode="External"/><Relationship Id="rId903" Type="http://schemas.openxmlformats.org/officeDocument/2006/relationships/hyperlink" Target="https://iluxi-bilder.de/Body/14769-Fuchsia-Body.jpg" TargetMode="External"/><Relationship Id="rId1326" Type="http://schemas.openxmlformats.org/officeDocument/2006/relationships/hyperlink" Target="https://iluxi-bilder.de/Body/12865-Granite_Melange-Body.jpg" TargetMode="External"/><Relationship Id="rId1533" Type="http://schemas.openxmlformats.org/officeDocument/2006/relationships/hyperlink" Target="https://iluxi-bilder.de/AW24/Body/5813-Slate_Grey_Melange-Body.jpg" TargetMode="External"/><Relationship Id="rId1740" Type="http://schemas.openxmlformats.org/officeDocument/2006/relationships/hyperlink" Target="https://iluxi-bilder.de/Body/7867-Emerald_Green-Body.jpg" TargetMode="External"/><Relationship Id="rId3193" Type="http://schemas.openxmlformats.org/officeDocument/2006/relationships/hyperlink" Target="https://iluxi-bilder.de/Flat/WDRESS112-Tobacco-Flat.jpg" TargetMode="External"/><Relationship Id="rId32" Type="http://schemas.openxmlformats.org/officeDocument/2006/relationships/hyperlink" Target="https://iluxi-bilder.de/Emotion/14772-Navy-Emotion.jpg" TargetMode="External"/><Relationship Id="rId1600" Type="http://schemas.openxmlformats.org/officeDocument/2006/relationships/hyperlink" Target="https://iluxi-bilder.de/Flat/5812-Emerald_Green-Flat.jpg" TargetMode="External"/><Relationship Id="rId1838" Type="http://schemas.openxmlformats.org/officeDocument/2006/relationships/hyperlink" Target="https://iluxi-bilder.de/Back/12807A-Colorful-Back.jpg" TargetMode="External"/><Relationship Id="rId3053" Type="http://schemas.openxmlformats.org/officeDocument/2006/relationships/hyperlink" Target="https://iluxi-bilder.de/Back/MSHIRT103-Blue-Back.jpg" TargetMode="External"/><Relationship Id="rId3260" Type="http://schemas.openxmlformats.org/officeDocument/2006/relationships/hyperlink" Target="https://iluxi-bilder.de/Back/WPANTS133-Black-Back.jpg" TargetMode="External"/><Relationship Id="rId3498" Type="http://schemas.openxmlformats.org/officeDocument/2006/relationships/hyperlink" Target="https://iluxi-bilder.de/AW24/Still/WKN200-Off_White-Still.jpg" TargetMode="External"/><Relationship Id="rId181" Type="http://schemas.openxmlformats.org/officeDocument/2006/relationships/hyperlink" Target="https://iluxi-bilder.de/Front/14775-Charcoal_Melange-Front.jpg" TargetMode="External"/><Relationship Id="rId1905" Type="http://schemas.openxmlformats.org/officeDocument/2006/relationships/hyperlink" Target="https://iluxi-bilder.de/Still/TS053-Paprika-Still.jpg" TargetMode="External"/><Relationship Id="rId3120" Type="http://schemas.openxmlformats.org/officeDocument/2006/relationships/hyperlink" Target="https://iluxi-bilder.de/Still/WPANTS132-Off_White-Still.jpg" TargetMode="External"/><Relationship Id="rId3358" Type="http://schemas.openxmlformats.org/officeDocument/2006/relationships/hyperlink" Target="https://iluxi-bilder.de/Front/WJERS141-Cream-Front.jpg" TargetMode="External"/><Relationship Id="rId3565" Type="http://schemas.openxmlformats.org/officeDocument/2006/relationships/hyperlink" Target="https://iluxi-bilder.de/AW24/Front/16776B-Ocean_Blue_Melange-Front.jpg" TargetMode="External"/><Relationship Id="rId3772" Type="http://schemas.openxmlformats.org/officeDocument/2006/relationships/hyperlink" Target="https://iluxi-bilder.de/AW24/Front/MSH202-White-Front.jpg" TargetMode="External"/><Relationship Id="rId279" Type="http://schemas.openxmlformats.org/officeDocument/2006/relationships/hyperlink" Target="https://iluxi-bilder.de/Total/14754-Winter_White-Total.jpg" TargetMode="External"/><Relationship Id="rId486" Type="http://schemas.openxmlformats.org/officeDocument/2006/relationships/hyperlink" Target="https://iluxi-bilder.de/Total/12760-Dark_Fuchsia-Total.jpg" TargetMode="External"/><Relationship Id="rId693" Type="http://schemas.openxmlformats.org/officeDocument/2006/relationships/hyperlink" Target="https://iluxi-bilder.de/Total/16765-Emerald_Green-Total.jpg" TargetMode="External"/><Relationship Id="rId2167" Type="http://schemas.openxmlformats.org/officeDocument/2006/relationships/hyperlink" Target="https://iluxi-bilder.de/Flat/PO055-Pine_Green-Flat.jpg" TargetMode="External"/><Relationship Id="rId2374" Type="http://schemas.openxmlformats.org/officeDocument/2006/relationships/hyperlink" Target="https://iluxi-bilder.de/Flat/TS051-Navy-Flat.jpg" TargetMode="External"/><Relationship Id="rId2581" Type="http://schemas.openxmlformats.org/officeDocument/2006/relationships/hyperlink" Target="https://iluxi-bilder.de/Flat/TR066-Beige-Flat.jpg" TargetMode="External"/><Relationship Id="rId3218" Type="http://schemas.openxmlformats.org/officeDocument/2006/relationships/hyperlink" Target="https://iluxi-bilder.de/Emotion/WBLOUSE120-Off_White-Emotion.jpg" TargetMode="External"/><Relationship Id="rId3425" Type="http://schemas.openxmlformats.org/officeDocument/2006/relationships/hyperlink" Target="https://iluxi-bilder.de/AW24/Emotion/WKN202-Off_White-Emotion.jpg" TargetMode="External"/><Relationship Id="rId3632" Type="http://schemas.openxmlformats.org/officeDocument/2006/relationships/hyperlink" Target="https://iluxi-bilder.de/AW24/Emotion/WACC200-Brown_Melange-Emotion.jpg" TargetMode="External"/><Relationship Id="rId139" Type="http://schemas.openxmlformats.org/officeDocument/2006/relationships/hyperlink" Target="https://iluxi-bilder.de/AW24/Detail/14773-Light_Brown_Melange-Detail.jpg" TargetMode="External"/><Relationship Id="rId346" Type="http://schemas.openxmlformats.org/officeDocument/2006/relationships/hyperlink" Target="https://iluxi-bilder.de/Detail/14858-Winter_White-Detail.jpg" TargetMode="External"/><Relationship Id="rId553" Type="http://schemas.openxmlformats.org/officeDocument/2006/relationships/hyperlink" Target="https://iluxi-bilder.de/Detail/7783-Navy-Detail.jpg" TargetMode="External"/><Relationship Id="rId760" Type="http://schemas.openxmlformats.org/officeDocument/2006/relationships/hyperlink" Target="https://iluxi-bilder.de/Detail/16854-Emerald_Green-Detail.jpg" TargetMode="External"/><Relationship Id="rId998" Type="http://schemas.openxmlformats.org/officeDocument/2006/relationships/hyperlink" Target="https://iluxi-bilder.de/Extra/12789-Black-Extra.jpg" TargetMode="External"/><Relationship Id="rId1183" Type="http://schemas.openxmlformats.org/officeDocument/2006/relationships/hyperlink" Target="https://iluxi-bilder.de/Detail/16779-Petrol_Blue_Melange-Detail.jpg" TargetMode="External"/><Relationship Id="rId1390" Type="http://schemas.openxmlformats.org/officeDocument/2006/relationships/hyperlink" Target="https://iluxi-bilder.de/Detail/12801-Copper-Detail.jpg" TargetMode="External"/><Relationship Id="rId2027" Type="http://schemas.openxmlformats.org/officeDocument/2006/relationships/hyperlink" Target="https://iluxi-bilder.de/Back/PO021-Denim_Blue-Back.jpg" TargetMode="External"/><Relationship Id="rId2234" Type="http://schemas.openxmlformats.org/officeDocument/2006/relationships/hyperlink" Target="https://iluxi-bilder.de/Back/TS031-White-Back.jpg" TargetMode="External"/><Relationship Id="rId2441" Type="http://schemas.openxmlformats.org/officeDocument/2006/relationships/hyperlink" Target="https://iluxi-bilder.de/Back/SH067-Blue-Back.jpg" TargetMode="External"/><Relationship Id="rId2679" Type="http://schemas.openxmlformats.org/officeDocument/2006/relationships/hyperlink" Target="https://iluxi-bilder.de/Still/PN040-Beige-Still.jpg" TargetMode="External"/><Relationship Id="rId2886" Type="http://schemas.openxmlformats.org/officeDocument/2006/relationships/hyperlink" Target="https://iluxi-bilder.de/Still/5846-3-Emerald_Green-Still.jpg" TargetMode="External"/><Relationship Id="rId3937" Type="http://schemas.openxmlformats.org/officeDocument/2006/relationships/hyperlink" Target="https://iluxi-bilder.de/AW24/Detail/WPA207-Beige-Detail.jpg" TargetMode="External"/><Relationship Id="rId206" Type="http://schemas.openxmlformats.org/officeDocument/2006/relationships/hyperlink" Target="https://iluxi-bilder.de/Extra/14753-Emerald_Green-Extra.jpg" TargetMode="External"/><Relationship Id="rId413" Type="http://schemas.openxmlformats.org/officeDocument/2006/relationships/hyperlink" Target="https://iluxi-bilder.de/Extra/14859-Navy-Extra.jpg" TargetMode="External"/><Relationship Id="rId858" Type="http://schemas.openxmlformats.org/officeDocument/2006/relationships/hyperlink" Target="https://iluxi-bilder.de/Body/14768-Scarlet_Red-Body.jpg" TargetMode="External"/><Relationship Id="rId1043" Type="http://schemas.openxmlformats.org/officeDocument/2006/relationships/hyperlink" Target="https://iluxi-bilder.de/Extra/16776-Navy-Extra.jpg" TargetMode="External"/><Relationship Id="rId1488" Type="http://schemas.openxmlformats.org/officeDocument/2006/relationships/hyperlink" Target="https://iluxi-bilder.de/Body/5813-Jade_Green-Body.jpg" TargetMode="External"/><Relationship Id="rId1695" Type="http://schemas.openxmlformats.org/officeDocument/2006/relationships/hyperlink" Target="https://iluxi-bilder.de/Body/7814-Citrine-Body.jpg" TargetMode="External"/><Relationship Id="rId2539" Type="http://schemas.openxmlformats.org/officeDocument/2006/relationships/hyperlink" Target="https://iluxi-bilder.de/Front/TR011-Black-Front.jpg" TargetMode="External"/><Relationship Id="rId2746" Type="http://schemas.openxmlformats.org/officeDocument/2006/relationships/hyperlink" Target="https://iluxi-bilder.de/Front/SH026-Indigo-Front.jpg" TargetMode="External"/><Relationship Id="rId2953" Type="http://schemas.openxmlformats.org/officeDocument/2006/relationships/hyperlink" Target="https://iluxi-bilder.de/Front/MKNIT113-Stone-Front.jpg" TargetMode="External"/><Relationship Id="rId620" Type="http://schemas.openxmlformats.org/officeDocument/2006/relationships/hyperlink" Target="https://iluxi-bilder.de/Extra/3784-Light_Fuchsia-Extra.jpg" TargetMode="External"/><Relationship Id="rId718" Type="http://schemas.openxmlformats.org/officeDocument/2006/relationships/hyperlink" Target="https://iluxi-bilder.de/Flat/16854-Navy-Flat.jpg" TargetMode="External"/><Relationship Id="rId925" Type="http://schemas.openxmlformats.org/officeDocument/2006/relationships/hyperlink" Target="https://iluxi-bilder.de/Flat/14769-Dark_Turquoise-Flat.jpg" TargetMode="External"/><Relationship Id="rId1250" Type="http://schemas.openxmlformats.org/officeDocument/2006/relationships/hyperlink" Target="https://iluxi-bilder.de/Extra/12797-Granite_Melange-Extra.jpg" TargetMode="External"/><Relationship Id="rId1348" Type="http://schemas.openxmlformats.org/officeDocument/2006/relationships/hyperlink" Target="https://iluxi-bilder.de/Flat/12800-Navy-Flat.jpg" TargetMode="External"/><Relationship Id="rId1555" Type="http://schemas.openxmlformats.org/officeDocument/2006/relationships/hyperlink" Target="https://iluxi-bilder.de/Flat/5846-1-Colorful-Flat.jpg" TargetMode="External"/><Relationship Id="rId1762" Type="http://schemas.openxmlformats.org/officeDocument/2006/relationships/hyperlink" Target="https://iluxi-bilder.de/Flat/5861-Petrol_Blue_Melange-Flat.jpg" TargetMode="External"/><Relationship Id="rId2301" Type="http://schemas.openxmlformats.org/officeDocument/2006/relationships/hyperlink" Target="https://iluxi-bilder.de/Still/TS033-White-Still.jpg" TargetMode="External"/><Relationship Id="rId2606" Type="http://schemas.openxmlformats.org/officeDocument/2006/relationships/hyperlink" Target="https://iluxi-bilder.de/Emotion/TR067-Khaki-Emotion.jpg" TargetMode="External"/><Relationship Id="rId1110" Type="http://schemas.openxmlformats.org/officeDocument/2006/relationships/hyperlink" Target="https://iluxi-bilder.de/Body/16777-Cobalt_Blue_Melange-Body.jpg" TargetMode="External"/><Relationship Id="rId1208" Type="http://schemas.openxmlformats.org/officeDocument/2006/relationships/hyperlink" Target="https://iluxi-bilder.de/Back/12796-Navy-Back.jpg" TargetMode="External"/><Relationship Id="rId1415" Type="http://schemas.openxmlformats.org/officeDocument/2006/relationships/hyperlink" Target="https://iluxi-bilder.de/Back/12712-Navy-Back.jpg" TargetMode="External"/><Relationship Id="rId2813" Type="http://schemas.openxmlformats.org/officeDocument/2006/relationships/hyperlink" Target="https://iluxi-bilder.de/Emotion/12863-Pine_Green-Emotion.jpg" TargetMode="External"/><Relationship Id="rId54" Type="http://schemas.openxmlformats.org/officeDocument/2006/relationships/hyperlink" Target="https://iluxi-bilder.de/Total/14772-Paprika_Melange-Total.jpg" TargetMode="External"/><Relationship Id="rId1622" Type="http://schemas.openxmlformats.org/officeDocument/2006/relationships/hyperlink" Target="https://iluxi-bilder.de/AW24/Back/5812-Black-Back.jpg" TargetMode="External"/><Relationship Id="rId1927" Type="http://schemas.openxmlformats.org/officeDocument/2006/relationships/hyperlink" Target="https://iluxi-bilder.de/Front/TS053-White-Front.jpg" TargetMode="External"/><Relationship Id="rId3075" Type="http://schemas.openxmlformats.org/officeDocument/2006/relationships/hyperlink" Target="https://iluxi-bilder.de/Still/MSHIRT110-Blue-Still.jpg" TargetMode="External"/><Relationship Id="rId3282" Type="http://schemas.openxmlformats.org/officeDocument/2006/relationships/hyperlink" Target="https://iluxi-bilder.de/Still/WDRESS113-Black-Still.jpg" TargetMode="External"/><Relationship Id="rId2091" Type="http://schemas.openxmlformats.org/officeDocument/2006/relationships/hyperlink" Target="https://iluxi-bilder.de/Body/PO022-White-Body.jpg" TargetMode="External"/><Relationship Id="rId2189" Type="http://schemas.openxmlformats.org/officeDocument/2006/relationships/hyperlink" Target="https://iluxi-bilder.de/Back/JSH019-Denim_Blue-Back.jpg" TargetMode="External"/><Relationship Id="rId3142" Type="http://schemas.openxmlformats.org/officeDocument/2006/relationships/hyperlink" Target="https://iluxi-bilder.de/Front/WSKIRT132-Khaki-Front.jpg" TargetMode="External"/><Relationship Id="rId3587" Type="http://schemas.openxmlformats.org/officeDocument/2006/relationships/hyperlink" Target="https://iluxi-bilder.de/AW24/Emotion/16777B-Dark_Green_Melange-Emotion.jpg" TargetMode="External"/><Relationship Id="rId3794" Type="http://schemas.openxmlformats.org/officeDocument/2006/relationships/hyperlink" Target="https://iluxi-bilder.de/AW24/Emotion/WBL201-Black-Emotion.jpg" TargetMode="External"/><Relationship Id="rId270" Type="http://schemas.openxmlformats.org/officeDocument/2006/relationships/hyperlink" Target="https://iluxi-bilder.de/Total/14754-Cherry_Red-Total.jpg" TargetMode="External"/><Relationship Id="rId2396" Type="http://schemas.openxmlformats.org/officeDocument/2006/relationships/hyperlink" Target="https://iluxi-bilder.de/Back/OS023-Black-Back.jpg" TargetMode="External"/><Relationship Id="rId3002" Type="http://schemas.openxmlformats.org/officeDocument/2006/relationships/hyperlink" Target="https://iluxi-bilder.de/Emotion/MTR101-Stone-Emotion.jpg" TargetMode="External"/><Relationship Id="rId3447" Type="http://schemas.openxmlformats.org/officeDocument/2006/relationships/hyperlink" Target="https://iluxi-bilder.de/AW24/Total/WKN203-Off_White-Total.jpg" TargetMode="External"/><Relationship Id="rId3654" Type="http://schemas.openxmlformats.org/officeDocument/2006/relationships/hyperlink" Target="https://iluxi-bilder.de/AW24/Total/WACC200-Platinum_Grey_Melange-Total.jpg" TargetMode="External"/><Relationship Id="rId3861" Type="http://schemas.openxmlformats.org/officeDocument/2006/relationships/hyperlink" Target="https://iluxi-bilder.de/AW24/Total/WSK202-Light_Brown-Total.jpg" TargetMode="External"/><Relationship Id="rId130" Type="http://schemas.openxmlformats.org/officeDocument/2006/relationships/hyperlink" Target="https://iluxi-bilder.de/Detail/14773-Petrol_Blue_Melange-Detail.jpg" TargetMode="External"/><Relationship Id="rId368" Type="http://schemas.openxmlformats.org/officeDocument/2006/relationships/hyperlink" Target="https://iluxi-bilder.de/Extra/14755-Emerald_Green-Extra.jpg" TargetMode="External"/><Relationship Id="rId575" Type="http://schemas.openxmlformats.org/officeDocument/2006/relationships/hyperlink" Target="https://iluxi-bilder.de/Extra/7783-Saffron-Extra.jpg" TargetMode="External"/><Relationship Id="rId782" Type="http://schemas.openxmlformats.org/officeDocument/2006/relationships/hyperlink" Target="https://iluxi-bilder.de/Extra/16767-Scarlet_Red-Extra.jpg" TargetMode="External"/><Relationship Id="rId2049" Type="http://schemas.openxmlformats.org/officeDocument/2006/relationships/hyperlink" Target="https://iluxi-bilder.de/Still/PO021-Paprika-Still.jpg" TargetMode="External"/><Relationship Id="rId2256" Type="http://schemas.openxmlformats.org/officeDocument/2006/relationships/hyperlink" Target="https://iluxi-bilder.de/Still/TS031-Black-Still.jpg" TargetMode="External"/><Relationship Id="rId2463" Type="http://schemas.openxmlformats.org/officeDocument/2006/relationships/hyperlink" Target="https://iluxi-bilder.de/Still/SH071-Blue-Still.jpg" TargetMode="External"/><Relationship Id="rId2670" Type="http://schemas.openxmlformats.org/officeDocument/2006/relationships/hyperlink" Target="https://iluxi-bilder.de/Still/PN040-Camel-Still.jpg" TargetMode="External"/><Relationship Id="rId3307" Type="http://schemas.openxmlformats.org/officeDocument/2006/relationships/hyperlink" Target="https://iluxi-bilder.de/AW24/Detail/MSHIRT001-Navy-Detail.jpg" TargetMode="External"/><Relationship Id="rId3514" Type="http://schemas.openxmlformats.org/officeDocument/2006/relationships/hyperlink" Target="https://iluxi-bilder.de/AW24/Detail/WKN201-Black-Detail.jpg" TargetMode="External"/><Relationship Id="rId3721" Type="http://schemas.openxmlformats.org/officeDocument/2006/relationships/hyperlink" Target="https://iluxi-bilder.de/AW24/Detail/MPA202-Black-Detail.jpg" TargetMode="External"/><Relationship Id="rId3959" Type="http://schemas.openxmlformats.org/officeDocument/2006/relationships/hyperlink" Target="https://iluxi-bilder.de/AW24/Extra/WPA208-Beige-Extra.jpg" TargetMode="External"/><Relationship Id="rId228" Type="http://schemas.openxmlformats.org/officeDocument/2006/relationships/hyperlink" Target="https://iluxi-bilder.de/Body/14753-Camel_Melange-Body.jpg" TargetMode="External"/><Relationship Id="rId435" Type="http://schemas.openxmlformats.org/officeDocument/2006/relationships/hyperlink" Target="https://iluxi-bilder.de/AW24/Body/14859-Off_White-Body.jpg" TargetMode="External"/><Relationship Id="rId642" Type="http://schemas.openxmlformats.org/officeDocument/2006/relationships/hyperlink" Target="https://iluxi-bilder.de/Body/12763-Winter_White-Body.jpg" TargetMode="External"/><Relationship Id="rId1065" Type="http://schemas.openxmlformats.org/officeDocument/2006/relationships/hyperlink" Target="https://iluxi-bilder.de/Body/16776-Granite_Melange-Body.jpg" TargetMode="External"/><Relationship Id="rId1272" Type="http://schemas.openxmlformats.org/officeDocument/2006/relationships/hyperlink" Target="https://iluxi-bilder.de/Body/12798-Petrol_Blue_Melange-Body.jpg" TargetMode="External"/><Relationship Id="rId2116" Type="http://schemas.openxmlformats.org/officeDocument/2006/relationships/hyperlink" Target="https://iluxi-bilder.de/Front/PO055-Navy-Front.jpg" TargetMode="External"/><Relationship Id="rId2323" Type="http://schemas.openxmlformats.org/officeDocument/2006/relationships/hyperlink" Target="https://iluxi-bilder.de/Front/TS033-Sky_Blue-Front.jpg" TargetMode="External"/><Relationship Id="rId2530" Type="http://schemas.openxmlformats.org/officeDocument/2006/relationships/hyperlink" Target="https://iluxi-bilder.de/Front/TR011-Beige-Front.jpg" TargetMode="External"/><Relationship Id="rId2768" Type="http://schemas.openxmlformats.org/officeDocument/2006/relationships/hyperlink" Target="https://iluxi-bilder.de/Emotion/7787-Dark_Turquoise-Emotion.jpg" TargetMode="External"/><Relationship Id="rId2975" Type="http://schemas.openxmlformats.org/officeDocument/2006/relationships/hyperlink" Target="https://iluxi-bilder.de/Emotion/MKNIT114-Blue-Emotion.jpg" TargetMode="External"/><Relationship Id="rId3819" Type="http://schemas.openxmlformats.org/officeDocument/2006/relationships/hyperlink" Target="https://iluxi-bilder.de/AW24/Body/WBL203-Olive_Green-Body.jpg" TargetMode="External"/><Relationship Id="rId502" Type="http://schemas.openxmlformats.org/officeDocument/2006/relationships/hyperlink" Target="https://iluxi-bilder.de/Flat/12761-Emerald_Green-Flat.jpg" TargetMode="External"/><Relationship Id="rId947" Type="http://schemas.openxmlformats.org/officeDocument/2006/relationships/hyperlink" Target="https://iluxi-bilder.de/Back/14770-Scarlet_Red-Back.jpg" TargetMode="External"/><Relationship Id="rId1132" Type="http://schemas.openxmlformats.org/officeDocument/2006/relationships/hyperlink" Target="https://iluxi-bilder.de/Flat/16777-Copper-Flat.jpg" TargetMode="External"/><Relationship Id="rId1577" Type="http://schemas.openxmlformats.org/officeDocument/2006/relationships/hyperlink" Target="https://iluxi-bilder.de/AW24/Back/5812-Navy-Back.jpg" TargetMode="External"/><Relationship Id="rId1784" Type="http://schemas.openxmlformats.org/officeDocument/2006/relationships/hyperlink" Target="https://iluxi-bilder.de/AW24/Back/5861-Charcoal_Melange-Back.jpg" TargetMode="External"/><Relationship Id="rId1991" Type="http://schemas.openxmlformats.org/officeDocument/2006/relationships/hyperlink" Target="https://iluxi-bilder.de/Back/TS054-Wine_Red-Back.jpg" TargetMode="External"/><Relationship Id="rId2628" Type="http://schemas.openxmlformats.org/officeDocument/2006/relationships/hyperlink" Target="https://iluxi-bilder.de/Total/SH074-Indigo-Total.jpg" TargetMode="External"/><Relationship Id="rId2835" Type="http://schemas.openxmlformats.org/officeDocument/2006/relationships/hyperlink" Target="https://iluxi-bilder.de/Total/12863-Paprika-Total.jpg" TargetMode="External"/><Relationship Id="rId76" Type="http://schemas.openxmlformats.org/officeDocument/2006/relationships/hyperlink" Target="https://iluxi-bilder.de/Detail/14773-Black-Detail.jpg" TargetMode="External"/><Relationship Id="rId807" Type="http://schemas.openxmlformats.org/officeDocument/2006/relationships/hyperlink" Target="https://iluxi-bilder.de/Still/16767-Saffron-Still.jpg" TargetMode="External"/><Relationship Id="rId1437" Type="http://schemas.openxmlformats.org/officeDocument/2006/relationships/hyperlink" Target="https://iluxi-bilder.de/AW24/Still/12894-Midnight_Blue-Still.jpg" TargetMode="External"/><Relationship Id="rId1644" Type="http://schemas.openxmlformats.org/officeDocument/2006/relationships/hyperlink" Target="https://iluxi-bilder.de/AW24/Still/5811-Scarlet_Red-Still.jpg" TargetMode="External"/><Relationship Id="rId1851" Type="http://schemas.openxmlformats.org/officeDocument/2006/relationships/hyperlink" Target="https://iluxi-bilder.de/Still/12807B-Colorful-Still.jpg" TargetMode="External"/><Relationship Id="rId2902" Type="http://schemas.openxmlformats.org/officeDocument/2006/relationships/hyperlink" Target="https://iluxi-bilder.de/Detail/JT013-Midnight_Blue-Detail.jpg" TargetMode="External"/><Relationship Id="rId3097" Type="http://schemas.openxmlformats.org/officeDocument/2006/relationships/hyperlink" Target="https://iluxi-bilder.de/Front/WPANTS131-Sand-Front.jpg" TargetMode="External"/><Relationship Id="rId1504" Type="http://schemas.openxmlformats.org/officeDocument/2006/relationships/hyperlink" Target="https://iluxi-bilder.de/AW24/Front/5813-Navy-Front.jpg" TargetMode="External"/><Relationship Id="rId1711" Type="http://schemas.openxmlformats.org/officeDocument/2006/relationships/hyperlink" Target="https://iluxi-bilder.de/Front/7814-Light_Fuchsia-Front.jpg" TargetMode="External"/><Relationship Id="rId1949" Type="http://schemas.openxmlformats.org/officeDocument/2006/relationships/hyperlink" Target="https://iluxi-bilder.de/Emotion/TS054-Black-Emotion.jpg" TargetMode="External"/><Relationship Id="rId3164" Type="http://schemas.openxmlformats.org/officeDocument/2006/relationships/hyperlink" Target="https://iluxi-bilder.de/Emotion/WDRESS111-Khaki-Emotion.jpg" TargetMode="External"/><Relationship Id="rId292" Type="http://schemas.openxmlformats.org/officeDocument/2006/relationships/hyperlink" Target="https://iluxi-bilder.de/Detail/14754-Off_White-Detail.jpg" TargetMode="External"/><Relationship Id="rId1809" Type="http://schemas.openxmlformats.org/officeDocument/2006/relationships/hyperlink" Target="https://iluxi-bilder.de/Total/5862-1-Platinum_Grey_Melange-Total.jpg" TargetMode="External"/><Relationship Id="rId3371" Type="http://schemas.openxmlformats.org/officeDocument/2006/relationships/hyperlink" Target="https://iluxi-bilder.de/AW24/Emotion/WJERS142-Cream-Emotion.jpg" TargetMode="External"/><Relationship Id="rId3469" Type="http://schemas.openxmlformats.org/officeDocument/2006/relationships/hyperlink" Target="https://iluxi-bilder.de/AW24/Detail/WKN205-Grey_Melange-Detail.jpg" TargetMode="External"/><Relationship Id="rId3676" Type="http://schemas.openxmlformats.org/officeDocument/2006/relationships/hyperlink" Target="https://iluxi-bilder.de/AW24/Detail/MPA201-Light_Beige-Detail.jpg" TargetMode="External"/><Relationship Id="rId597" Type="http://schemas.openxmlformats.org/officeDocument/2006/relationships/hyperlink" Target="https://iluxi-bilder.de/Body/3784-Citrine-Body.jpg" TargetMode="External"/><Relationship Id="rId2180" Type="http://schemas.openxmlformats.org/officeDocument/2006/relationships/hyperlink" Target="https://iluxi-bilder.de/Back/JSH019-Black-Back.jpg" TargetMode="External"/><Relationship Id="rId2278" Type="http://schemas.openxmlformats.org/officeDocument/2006/relationships/hyperlink" Target="https://iluxi-bilder.de/Front/TS033-Pink-Front.jpg" TargetMode="External"/><Relationship Id="rId2485" Type="http://schemas.openxmlformats.org/officeDocument/2006/relationships/hyperlink" Target="https://iluxi-bilder.de/Front/BL0082-Winter_White-Front.jpg" TargetMode="External"/><Relationship Id="rId3024" Type="http://schemas.openxmlformats.org/officeDocument/2006/relationships/hyperlink" Target="https://iluxi-bilder.de/Total/MSHORT100-Stone-Total.jpg" TargetMode="External"/><Relationship Id="rId3231" Type="http://schemas.openxmlformats.org/officeDocument/2006/relationships/hyperlink" Target="https://iluxi-bilder.de/AW24/Total/WBLOUSE125-Peach-Total.jpg" TargetMode="External"/><Relationship Id="rId3329" Type="http://schemas.openxmlformats.org/officeDocument/2006/relationships/hyperlink" Target="https://iluxi-bilder.de/AW24/Extra/MSHIRT002-Dark_Olive_Green-Extra.jpg" TargetMode="External"/><Relationship Id="rId3883" Type="http://schemas.openxmlformats.org/officeDocument/2006/relationships/hyperlink" Target="https://iluxi-bilder.de/AW24/Detail/WPA203-Platinum_Grey_Melange-Detail.jpg" TargetMode="External"/><Relationship Id="rId152" Type="http://schemas.openxmlformats.org/officeDocument/2006/relationships/hyperlink" Target="https://iluxi-bilder.de/AW24/Extra/14773-Sky_Blue_Melange-Extra.jpg" TargetMode="External"/><Relationship Id="rId457" Type="http://schemas.openxmlformats.org/officeDocument/2006/relationships/hyperlink" Target="https://iluxi-bilder.de/Flat/14756-Dark_Fuchsia-Flat.jpg" TargetMode="External"/><Relationship Id="rId1087" Type="http://schemas.openxmlformats.org/officeDocument/2006/relationships/hyperlink" Target="https://iluxi-bilder.de/Flat/16777-Forest_Green_Melange-Flat.jpg" TargetMode="External"/><Relationship Id="rId1294" Type="http://schemas.openxmlformats.org/officeDocument/2006/relationships/hyperlink" Target="https://iluxi-bilder.de/Flat/12798-Granite_Melange-Flat.jpg" TargetMode="External"/><Relationship Id="rId2040" Type="http://schemas.openxmlformats.org/officeDocument/2006/relationships/hyperlink" Target="https://iluxi-bilder.de/Still/PO021-White-Still.jpg" TargetMode="External"/><Relationship Id="rId2138" Type="http://schemas.openxmlformats.org/officeDocument/2006/relationships/hyperlink" Target="https://iluxi-bilder.de/Emotion/PO055-Denim_Blue-Emotion.jpg" TargetMode="External"/><Relationship Id="rId2692" Type="http://schemas.openxmlformats.org/officeDocument/2006/relationships/hyperlink" Target="https://iluxi-bilder.de/Front/PN057-Khaki-Front.jpg" TargetMode="External"/><Relationship Id="rId2997" Type="http://schemas.openxmlformats.org/officeDocument/2006/relationships/hyperlink" Target="https://iluxi-bilder.de/Total/WSK101-Blue-Total.jpg" TargetMode="External"/><Relationship Id="rId3536" Type="http://schemas.openxmlformats.org/officeDocument/2006/relationships/hyperlink" Target="https://iluxi-bilder.de/AW24/Extra/MKN200-Brown-Extra.jpg" TargetMode="External"/><Relationship Id="rId3743" Type="http://schemas.openxmlformats.org/officeDocument/2006/relationships/hyperlink" Target="https://iluxi-bilder.de/AW24/Extra/MPA204-Black-Extra.jpg" TargetMode="External"/><Relationship Id="rId3950" Type="http://schemas.openxmlformats.org/officeDocument/2006/relationships/hyperlink" Target="https://iluxi-bilder.de/AW24/Extra/WPA208-Dark_Navy_Blue-Extra.jpg" TargetMode="External"/><Relationship Id="rId664" Type="http://schemas.openxmlformats.org/officeDocument/2006/relationships/hyperlink" Target="https://iluxi-bilder.de/Flat/16765-Navy-Flat.jpg" TargetMode="External"/><Relationship Id="rId871" Type="http://schemas.openxmlformats.org/officeDocument/2006/relationships/hyperlink" Target="https://iluxi-bilder.de/Flat/14768-Dark_Turquoise-Flat.jpg" TargetMode="External"/><Relationship Id="rId969" Type="http://schemas.openxmlformats.org/officeDocument/2006/relationships/hyperlink" Target="https://iluxi-bilder.de/Still/12852-Granite_Melange-Still.jpg" TargetMode="External"/><Relationship Id="rId1599" Type="http://schemas.openxmlformats.org/officeDocument/2006/relationships/hyperlink" Target="https://iluxi-bilder.de/Still/5812-Emerald_Green-Still.jpg" TargetMode="External"/><Relationship Id="rId2345" Type="http://schemas.openxmlformats.org/officeDocument/2006/relationships/hyperlink" Target="https://iluxi-bilder.de/Emotion/TS051-Pink-Emotion.jpg" TargetMode="External"/><Relationship Id="rId2552" Type="http://schemas.openxmlformats.org/officeDocument/2006/relationships/hyperlink" Target="https://iluxi-bilder.de/Emotion/TR066-Navy-Emotion.jpg" TargetMode="External"/><Relationship Id="rId3603" Type="http://schemas.openxmlformats.org/officeDocument/2006/relationships/hyperlink" Target="https://iluxi-bilder.de/AW24/Body/16778B-Black-Body.jpg" TargetMode="External"/><Relationship Id="rId3810" Type="http://schemas.openxmlformats.org/officeDocument/2006/relationships/hyperlink" Target="https://iluxi-bilder.de/AW24/Body/WBL202-Pale_Blue-Body.jpg" TargetMode="External"/><Relationship Id="rId317" Type="http://schemas.openxmlformats.org/officeDocument/2006/relationships/hyperlink" Target="https://iluxi-bilder.de/Back/14858-Navy-Back.jpg" TargetMode="External"/><Relationship Id="rId524" Type="http://schemas.openxmlformats.org/officeDocument/2006/relationships/hyperlink" Target="https://iluxi-bilder.de/Back/5781-Citrine-Back.jpg" TargetMode="External"/><Relationship Id="rId731" Type="http://schemas.openxmlformats.org/officeDocument/2006/relationships/hyperlink" Target="https://iluxi-bilder.de/Back/16854-Fuchsia-Back.jpg" TargetMode="External"/><Relationship Id="rId1154" Type="http://schemas.openxmlformats.org/officeDocument/2006/relationships/hyperlink" Target="https://iluxi-bilder.de/Back/16778-Granite_Melange-Back.jpg" TargetMode="External"/><Relationship Id="rId1361" Type="http://schemas.openxmlformats.org/officeDocument/2006/relationships/hyperlink" Target="https://iluxi-bilder.de/Back/12800-Granite_Melange-Back.jpg" TargetMode="External"/><Relationship Id="rId1459" Type="http://schemas.openxmlformats.org/officeDocument/2006/relationships/hyperlink" Target="https://iluxi-bilder.de/Front/5813-Citrine-Front.jpg" TargetMode="External"/><Relationship Id="rId2205" Type="http://schemas.openxmlformats.org/officeDocument/2006/relationships/hyperlink" Target="https://iluxi-bilder.de/Total/JSH019-Pine_Green-Total.jpg" TargetMode="External"/><Relationship Id="rId2412" Type="http://schemas.openxmlformats.org/officeDocument/2006/relationships/hyperlink" Target="https://iluxi-bilder.de/Total/OS023-Navy-Total.jpg" TargetMode="External"/><Relationship Id="rId2857" Type="http://schemas.openxmlformats.org/officeDocument/2006/relationships/hyperlink" Target="https://iluxi-bilder.de/Detail/14836-Charcoal_Melange-Detail.jpg" TargetMode="External"/><Relationship Id="rId3908" Type="http://schemas.openxmlformats.org/officeDocument/2006/relationships/hyperlink" Target="https://iluxi-bilder.de/AW24/Back/WPA205-Black-Back.jpg" TargetMode="External"/><Relationship Id="rId98" Type="http://schemas.openxmlformats.org/officeDocument/2006/relationships/hyperlink" Target="https://iluxi-bilder.de/Extra/14773-Platinum_Grey_Melange-Extra.jpg" TargetMode="External"/><Relationship Id="rId829" Type="http://schemas.openxmlformats.org/officeDocument/2006/relationships/hyperlink" Target="https://iluxi-bilder.de/Front/14768-Steel_Grey_Melange-Front.jpg" TargetMode="External"/><Relationship Id="rId1014" Type="http://schemas.openxmlformats.org/officeDocument/2006/relationships/hyperlink" Target="https://iluxi-bilder.de/Still/3792-Navy-Still.jpg" TargetMode="External"/><Relationship Id="rId1221" Type="http://schemas.openxmlformats.org/officeDocument/2006/relationships/hyperlink" Target="https://iluxi-bilder.de/Still/12796-Forest_Green_Melange-Still.jpg" TargetMode="External"/><Relationship Id="rId1666" Type="http://schemas.openxmlformats.org/officeDocument/2006/relationships/hyperlink" Target="https://iluxi-bilder.de/Front/5811-Light_Fuchsia-Front.jpg" TargetMode="External"/><Relationship Id="rId1873" Type="http://schemas.openxmlformats.org/officeDocument/2006/relationships/hyperlink" Target="https://iluxi-bilder.de/Front/TS053-Black-Front.jpg" TargetMode="External"/><Relationship Id="rId2717" Type="http://schemas.openxmlformats.org/officeDocument/2006/relationships/hyperlink" Target="https://iluxi-bilder.de/Extra/PN057-Black-Extra.jpg" TargetMode="External"/><Relationship Id="rId2924" Type="http://schemas.openxmlformats.org/officeDocument/2006/relationships/hyperlink" Target="https://iluxi-bilder.de/Extra/WKNIT101-Stone-Extra.jpg" TargetMode="External"/><Relationship Id="rId1319" Type="http://schemas.openxmlformats.org/officeDocument/2006/relationships/hyperlink" Target="https://iluxi-bilder.de/Emotion/12865-Navy-Emotion.jpg" TargetMode="External"/><Relationship Id="rId1526" Type="http://schemas.openxmlformats.org/officeDocument/2006/relationships/hyperlink" Target="https://iluxi-bilder.de/AW24/Emotion/5813-Light_Brown_Melange-Emotion.jpg" TargetMode="External"/><Relationship Id="rId1733" Type="http://schemas.openxmlformats.org/officeDocument/2006/relationships/hyperlink" Target="https://iluxi-bilder.de/Emotion/7867-Scarlet_Red-Emotion.jpg" TargetMode="External"/><Relationship Id="rId1940" Type="http://schemas.openxmlformats.org/officeDocument/2006/relationships/hyperlink" Target="https://iluxi-bilder.de/Emotion/TS054-Navy-Emotion.jpg" TargetMode="External"/><Relationship Id="rId3186" Type="http://schemas.openxmlformats.org/officeDocument/2006/relationships/hyperlink" Target="https://iluxi-bilder.de/Total/WDRESS112-Off_White-Total.jpg" TargetMode="External"/><Relationship Id="rId3393" Type="http://schemas.openxmlformats.org/officeDocument/2006/relationships/hyperlink" Target="https://iluxi-bilder.de/Total/WJERS143-Off_White-Total.jpg" TargetMode="External"/><Relationship Id="rId25" Type="http://schemas.openxmlformats.org/officeDocument/2006/relationships/hyperlink" Target="https://iluxi-bilder.de/Flat/14772-Platinum_Grey_Melange-Flat.jpg" TargetMode="External"/><Relationship Id="rId1800" Type="http://schemas.openxmlformats.org/officeDocument/2006/relationships/hyperlink" Target="https://iluxi-bilder.de/AW24/Total/5861-Black-Total.jpg" TargetMode="External"/><Relationship Id="rId3046" Type="http://schemas.openxmlformats.org/officeDocument/2006/relationships/hyperlink" Target="https://iluxi-bilder.de/Detail/MSHIRT103-White-Detail.jpg" TargetMode="External"/><Relationship Id="rId3253" Type="http://schemas.openxmlformats.org/officeDocument/2006/relationships/hyperlink" Target="https://iluxi-bilder.de/Detail/WBLOUSE124-Black-Detail.jpg" TargetMode="External"/><Relationship Id="rId3460" Type="http://schemas.openxmlformats.org/officeDocument/2006/relationships/hyperlink" Target="https://iluxi-bilder.de/AW24/Detail/WKN204-Brown_Melange-Detail.jpg" TargetMode="External"/><Relationship Id="rId3698" Type="http://schemas.openxmlformats.org/officeDocument/2006/relationships/hyperlink" Target="https://iluxi-bilder.de/AW24/Extra/MPA201-Stone-Extra.jpg" TargetMode="External"/><Relationship Id="rId174" Type="http://schemas.openxmlformats.org/officeDocument/2006/relationships/hyperlink" Target="https://iluxi-bilder.de/Body/14774-Platinum_Grey_Melange-Body.jpg" TargetMode="External"/><Relationship Id="rId381" Type="http://schemas.openxmlformats.org/officeDocument/2006/relationships/hyperlink" Target="https://iluxi-bilder.de/Body/14755-Platinum_Grey_Melange-Body.jpg" TargetMode="External"/><Relationship Id="rId2062" Type="http://schemas.openxmlformats.org/officeDocument/2006/relationships/hyperlink" Target="https://iluxi-bilder.de/Front/PO022-Navy-Front.jpg" TargetMode="External"/><Relationship Id="rId3113" Type="http://schemas.openxmlformats.org/officeDocument/2006/relationships/hyperlink" Target="https://iluxi-bilder.de/Extra/WPANTS131-Black-Extra.jpg" TargetMode="External"/><Relationship Id="rId3558" Type="http://schemas.openxmlformats.org/officeDocument/2006/relationships/hyperlink" Target="https://iluxi-bilder.de/AW24/Body/14773B-Sky_Blue_Melange-Body.jpg" TargetMode="External"/><Relationship Id="rId3765" Type="http://schemas.openxmlformats.org/officeDocument/2006/relationships/hyperlink" Target="https://iluxi-bilder.de/AW24/Body/MSH201-Silver-Body.jpg" TargetMode="External"/><Relationship Id="rId3972" Type="http://schemas.openxmlformats.org/officeDocument/2006/relationships/hyperlink" Target="https://iluxi-bilder.de/AW24/Body/WDR202A-Platinum_Grey_Melange-Body.jpg" TargetMode="External"/><Relationship Id="rId241" Type="http://schemas.openxmlformats.org/officeDocument/2006/relationships/hyperlink" Target="https://iluxi-bilder.de/Flat/14754-Emerald_Green-Flat.jpg" TargetMode="External"/><Relationship Id="rId479" Type="http://schemas.openxmlformats.org/officeDocument/2006/relationships/hyperlink" Target="https://iluxi-bilder.de/Back/12760-Dark_Fuchsia-Back.jpg" TargetMode="External"/><Relationship Id="rId686" Type="http://schemas.openxmlformats.org/officeDocument/2006/relationships/hyperlink" Target="https://iluxi-bilder.de/Back/16765-Emerald_Green-Back.jpg" TargetMode="External"/><Relationship Id="rId893" Type="http://schemas.openxmlformats.org/officeDocument/2006/relationships/hyperlink" Target="https://iluxi-bilder.de/Back/14769-Green_Melange-Back.jpg" TargetMode="External"/><Relationship Id="rId2367" Type="http://schemas.openxmlformats.org/officeDocument/2006/relationships/hyperlink" Target="https://iluxi-bilder.de/Total/TS051-White-Total.jpg" TargetMode="External"/><Relationship Id="rId2574" Type="http://schemas.openxmlformats.org/officeDocument/2006/relationships/hyperlink" Target="https://iluxi-bilder.de/Total/TR066-Camel-Total.jpg" TargetMode="External"/><Relationship Id="rId2781" Type="http://schemas.openxmlformats.org/officeDocument/2006/relationships/hyperlink" Target="https://iluxi-bilder.de/Total/7787-Navy-Total.jpg" TargetMode="External"/><Relationship Id="rId3320" Type="http://schemas.openxmlformats.org/officeDocument/2006/relationships/hyperlink" Target="https://iluxi-bilder.de/Extra/MSHIRT001-White-Extra.jpg" TargetMode="External"/><Relationship Id="rId3418" Type="http://schemas.openxmlformats.org/officeDocument/2006/relationships/hyperlink" Target="https://iluxi-bilder.de/AW24/Flat/WKN202-Slate_Grey_Melange-Flat.jpg" TargetMode="External"/><Relationship Id="rId3625" Type="http://schemas.openxmlformats.org/officeDocument/2006/relationships/hyperlink" Target="https://iluxi-bilder.de/AW24/Flat/16779B-Navy-Flat.jpg" TargetMode="External"/><Relationship Id="rId339" Type="http://schemas.openxmlformats.org/officeDocument/2006/relationships/hyperlink" Target="https://iluxi-bilder.de/Still/14858-Cherry_Red-Still.jpg" TargetMode="External"/><Relationship Id="rId546" Type="http://schemas.openxmlformats.org/officeDocument/2006/relationships/hyperlink" Target="https://iluxi-bilder.de/Still/5782-Greycloud-Still.jpg" TargetMode="External"/><Relationship Id="rId753" Type="http://schemas.openxmlformats.org/officeDocument/2006/relationships/hyperlink" Target="https://iluxi-bilder.de/Still/16854-Saffron-Still.jpg" TargetMode="External"/><Relationship Id="rId1176" Type="http://schemas.openxmlformats.org/officeDocument/2006/relationships/hyperlink" Target="https://iluxi-bilder.de/AW24/Still/16779-Navy-Still.jpg" TargetMode="External"/><Relationship Id="rId1383" Type="http://schemas.openxmlformats.org/officeDocument/2006/relationships/hyperlink" Target="https://iluxi-bilder.de/Still/12801-Petrol_Blue_Melange-Still.jpg" TargetMode="External"/><Relationship Id="rId2227" Type="http://schemas.openxmlformats.org/officeDocument/2006/relationships/hyperlink" Target="https://iluxi-bilder.de/Detail/TS031-Lipstick_Red-Detail.jpg" TargetMode="External"/><Relationship Id="rId2434" Type="http://schemas.openxmlformats.org/officeDocument/2006/relationships/hyperlink" Target="https://iluxi-bilder.de/Detail/SH068-White-Detail.jpg" TargetMode="External"/><Relationship Id="rId2879" Type="http://schemas.openxmlformats.org/officeDocument/2006/relationships/hyperlink" Target="https://iluxi-bilder.de/Extra/14836-Petrol_Blue_Melange-Extra.jpg" TargetMode="External"/><Relationship Id="rId3832" Type="http://schemas.openxmlformats.org/officeDocument/2006/relationships/hyperlink" Target="https://iluxi-bilder.de/AW24/Flat/WBL203-Stone-Flat.jpg" TargetMode="External"/><Relationship Id="rId101" Type="http://schemas.openxmlformats.org/officeDocument/2006/relationships/hyperlink" Target="https://iluxi-bilder.de/Back/14773-Navy-Back.jpg" TargetMode="External"/><Relationship Id="rId406" Type="http://schemas.openxmlformats.org/officeDocument/2006/relationships/hyperlink" Target="https://iluxi-bilder.de/Front/14859-Navy-Front.jpg" TargetMode="External"/><Relationship Id="rId960" Type="http://schemas.openxmlformats.org/officeDocument/2006/relationships/hyperlink" Target="https://iluxi-bilder.de/Still/14770-Dark_Turquoise-Still.jpg" TargetMode="External"/><Relationship Id="rId1036" Type="http://schemas.openxmlformats.org/officeDocument/2006/relationships/hyperlink" Target="https://iluxi-bilder.de/Front/16776-Navy-Front.jpg" TargetMode="External"/><Relationship Id="rId1243" Type="http://schemas.openxmlformats.org/officeDocument/2006/relationships/hyperlink" Target="https://iluxi-bilder.de/Front/12797-Granite_Melange-Front.jpg" TargetMode="External"/><Relationship Id="rId1590" Type="http://schemas.openxmlformats.org/officeDocument/2006/relationships/hyperlink" Target="https://iluxi-bilder.de/AW24/Still/5812-Scarlet_Red-Still.jpg" TargetMode="External"/><Relationship Id="rId1688" Type="http://schemas.openxmlformats.org/officeDocument/2006/relationships/hyperlink" Target="https://iluxi-bilder.de/Emotion/7814-Winter_White-Emotion.jpg" TargetMode="External"/><Relationship Id="rId1895" Type="http://schemas.openxmlformats.org/officeDocument/2006/relationships/hyperlink" Target="https://iluxi-bilder.de/Emotion/TS053-Charcoal-Emotion.jpg" TargetMode="External"/><Relationship Id="rId2641" Type="http://schemas.openxmlformats.org/officeDocument/2006/relationships/hyperlink" Target="https://iluxi-bilder.de/Detail/JN065-Indigo-Detail.jpg" TargetMode="External"/><Relationship Id="rId2739" Type="http://schemas.openxmlformats.org/officeDocument/2006/relationships/hyperlink" Target="https://iluxi-bilder.de/Body/PN048-Beige-Body.jpg" TargetMode="External"/><Relationship Id="rId2946" Type="http://schemas.openxmlformats.org/officeDocument/2006/relationships/hyperlink" Target="https://iluxi-bilder.de/Body/WKNIT116-Off_White-Body.jpg" TargetMode="External"/><Relationship Id="rId613" Type="http://schemas.openxmlformats.org/officeDocument/2006/relationships/hyperlink" Target="https://iluxi-bilder.de/Front/3784-Light_Fuchsia-Front.jpg" TargetMode="External"/><Relationship Id="rId820" Type="http://schemas.openxmlformats.org/officeDocument/2006/relationships/hyperlink" Target="https://iluxi-bilder.de/Front/14768-Black-Front.jpg" TargetMode="External"/><Relationship Id="rId918" Type="http://schemas.openxmlformats.org/officeDocument/2006/relationships/hyperlink" Target="https://iluxi-bilder.de/Total/14769-Scarlet_Red-Total.jpg" TargetMode="External"/><Relationship Id="rId1450" Type="http://schemas.openxmlformats.org/officeDocument/2006/relationships/hyperlink" Target="https://iluxi-bilder.de/Front/5813-Winter_White-Front.jpg" TargetMode="External"/><Relationship Id="rId1548" Type="http://schemas.openxmlformats.org/officeDocument/2006/relationships/hyperlink" Target="https://iluxi-bilder.de/AW24/Total/5813-Black-Total.jpg" TargetMode="External"/><Relationship Id="rId1755" Type="http://schemas.openxmlformats.org/officeDocument/2006/relationships/hyperlink" Target="https://iluxi-bilder.de/Total/7867-Winter_White-Total.jpg" TargetMode="External"/><Relationship Id="rId2501" Type="http://schemas.openxmlformats.org/officeDocument/2006/relationships/hyperlink" Target="https://iluxi-bilder.de/Extra/BL009-White-Extra.jpg" TargetMode="External"/><Relationship Id="rId1103" Type="http://schemas.openxmlformats.org/officeDocument/2006/relationships/hyperlink" Target="https://iluxi-bilder.de/Emotion/16777-Petrol_Blue_Melange-Emotion.jpg" TargetMode="External"/><Relationship Id="rId1310" Type="http://schemas.openxmlformats.org/officeDocument/2006/relationships/hyperlink" Target="https://iluxi-bilder.de/Emotion/12798-Black-Emotion.jpg" TargetMode="External"/><Relationship Id="rId1408" Type="http://schemas.openxmlformats.org/officeDocument/2006/relationships/hyperlink" Target="https://iluxi-bilder.de/Detail/12802-Copper-Detail.jpg" TargetMode="External"/><Relationship Id="rId1962" Type="http://schemas.openxmlformats.org/officeDocument/2006/relationships/hyperlink" Target="https://iluxi-bilder.de/Total/TS054-Denim_Blue-Total.jpg" TargetMode="External"/><Relationship Id="rId2806" Type="http://schemas.openxmlformats.org/officeDocument/2006/relationships/hyperlink" Target="https://iluxi-bilder.de/Flat/12863-Black-Flat.jpg" TargetMode="External"/><Relationship Id="rId47" Type="http://schemas.openxmlformats.org/officeDocument/2006/relationships/hyperlink" Target="https://iluxi-bilder.de/Back/14772-Paprika_Melange-Back.jpg" TargetMode="External"/><Relationship Id="rId1615" Type="http://schemas.openxmlformats.org/officeDocument/2006/relationships/hyperlink" Target="https://iluxi-bilder.de/AW24/Detail/5812-Slate_Grey_Melange-Detail.jpg" TargetMode="External"/><Relationship Id="rId1822" Type="http://schemas.openxmlformats.org/officeDocument/2006/relationships/hyperlink" Target="https://iluxi-bilder.de/Detail/12893-Navy-Detail.jpg" TargetMode="External"/><Relationship Id="rId3068" Type="http://schemas.openxmlformats.org/officeDocument/2006/relationships/hyperlink" Target="https://iluxi-bilder.de/Extra/MSHIRT110-Brown-Extra.jpg" TargetMode="External"/><Relationship Id="rId3275" Type="http://schemas.openxmlformats.org/officeDocument/2006/relationships/hyperlink" Target="https://iluxi-bilder.de/Extra/WSKIRT133-Black-Extra.jpg" TargetMode="External"/><Relationship Id="rId3482" Type="http://schemas.openxmlformats.org/officeDocument/2006/relationships/hyperlink" Target="https://iluxi-bilder.de/AW24/Extra/WKN205-Off_White_Melange-Extra.jpg" TargetMode="External"/><Relationship Id="rId196" Type="http://schemas.openxmlformats.org/officeDocument/2006/relationships/hyperlink" Target="https://iluxi-bilder.de/Flat/14775-Midnight_Blue-Flat.jpg" TargetMode="External"/><Relationship Id="rId2084" Type="http://schemas.openxmlformats.org/officeDocument/2006/relationships/hyperlink" Target="https://iluxi-bilder.de/Emotion/PO022-Denim_Blue-Emotion.jpg" TargetMode="External"/><Relationship Id="rId2291" Type="http://schemas.openxmlformats.org/officeDocument/2006/relationships/hyperlink" Target="https://iluxi-bilder.de/Emotion/TS033-Lipstick_Red-Emotion.jpg" TargetMode="External"/><Relationship Id="rId3135" Type="http://schemas.openxmlformats.org/officeDocument/2006/relationships/hyperlink" Target="https://iluxi-bilder.de/Body/WSKIRT132-Sand-Body.jpg" TargetMode="External"/><Relationship Id="rId3342" Type="http://schemas.openxmlformats.org/officeDocument/2006/relationships/hyperlink" Target="https://iluxi-bilder.de/Body/MSHIRT002-White-Body.jpg" TargetMode="External"/><Relationship Id="rId3787" Type="http://schemas.openxmlformats.org/officeDocument/2006/relationships/hyperlink" Target="https://iluxi-bilder.de/AW24/Flat/MSH202-Dark_Olive_Green-Flat.jpg" TargetMode="External"/><Relationship Id="rId3994" Type="http://schemas.openxmlformats.org/officeDocument/2006/relationships/hyperlink" Target="https://iluxi-bilder.de/AW24/Flat/WDR204-Dark_Navy_Blue-Flat.jpg" TargetMode="External"/><Relationship Id="rId263" Type="http://schemas.openxmlformats.org/officeDocument/2006/relationships/hyperlink" Target="https://iluxi-bilder.de/Back/14754-Cherry_Red-Back.jpg" TargetMode="External"/><Relationship Id="rId470" Type="http://schemas.openxmlformats.org/officeDocument/2006/relationships/hyperlink" Target="https://iluxi-bilder.de/Back/12760-Emerald_Green-Back.jpg" TargetMode="External"/><Relationship Id="rId2151" Type="http://schemas.openxmlformats.org/officeDocument/2006/relationships/hyperlink" Target="https://iluxi-bilder.de/Total/PO055-White-Total.jpg" TargetMode="External"/><Relationship Id="rId2389" Type="http://schemas.openxmlformats.org/officeDocument/2006/relationships/hyperlink" Target="https://iluxi-bilder.de/Detail/TS051-Sky_Blue-Detail.jpg" TargetMode="External"/><Relationship Id="rId2596" Type="http://schemas.openxmlformats.org/officeDocument/2006/relationships/hyperlink" Target="https://iluxi-bilder.de/Detail/TR067-Black-Detail.jpg" TargetMode="External"/><Relationship Id="rId3202" Type="http://schemas.openxmlformats.org/officeDocument/2006/relationships/hyperlink" Target="https://iluxi-bilder.de/Flat/WBLOUSE121-Off_White-Flat.jpg" TargetMode="External"/><Relationship Id="rId3647" Type="http://schemas.openxmlformats.org/officeDocument/2006/relationships/hyperlink" Target="https://iluxi-bilder.de/AW24/Back/WACC200-Platinum_Grey_Melange-Back.jpg" TargetMode="External"/><Relationship Id="rId3854" Type="http://schemas.openxmlformats.org/officeDocument/2006/relationships/hyperlink" Target="https://iluxi-bilder.de/AW24/Back/WSK202-Light_Brown-Back.jpg" TargetMode="External"/><Relationship Id="rId123" Type="http://schemas.openxmlformats.org/officeDocument/2006/relationships/hyperlink" Target="https://iluxi-bilder.de/Still/14773-Paprika_Melange-Still.jpg" TargetMode="External"/><Relationship Id="rId330" Type="http://schemas.openxmlformats.org/officeDocument/2006/relationships/hyperlink" Target="https://iluxi-bilder.de/Still/14858-Dark_Fuchsia-Still.jpg" TargetMode="External"/><Relationship Id="rId568" Type="http://schemas.openxmlformats.org/officeDocument/2006/relationships/hyperlink" Target="https://iluxi-bilder.de/Front/7783-Saffron-Front.jpg" TargetMode="External"/><Relationship Id="rId775" Type="http://schemas.openxmlformats.org/officeDocument/2006/relationships/hyperlink" Target="https://iluxi-bilder.de/Front/16767-Scarlet_Red-Front.jpg" TargetMode="External"/><Relationship Id="rId982" Type="http://schemas.openxmlformats.org/officeDocument/2006/relationships/hyperlink" Target="https://iluxi-bilder.de/Front/12788-Black-Front.jpg" TargetMode="External"/><Relationship Id="rId1198" Type="http://schemas.openxmlformats.org/officeDocument/2006/relationships/hyperlink" Target="https://iluxi-bilder.de/AW24/Front/16779-Black-Front.jpg" TargetMode="External"/><Relationship Id="rId2011" Type="http://schemas.openxmlformats.org/officeDocument/2006/relationships/hyperlink" Target="https://iluxi-bilder.de/Detail/PO021-Navy-Detail.jpg" TargetMode="External"/><Relationship Id="rId2249" Type="http://schemas.openxmlformats.org/officeDocument/2006/relationships/hyperlink" Target="https://iluxi-bilder.de/Extra/TS031-Navy-Extra.jpg" TargetMode="External"/><Relationship Id="rId2456" Type="http://schemas.openxmlformats.org/officeDocument/2006/relationships/hyperlink" Target="https://iluxi-bilder.de/Extra/SH070-White-Extra.jpg" TargetMode="External"/><Relationship Id="rId2663" Type="http://schemas.openxmlformats.org/officeDocument/2006/relationships/hyperlink" Target="https://iluxi-bilder.de/Extra/PN040-Khaki-Extra.jpg" TargetMode="External"/><Relationship Id="rId2870" Type="http://schemas.openxmlformats.org/officeDocument/2006/relationships/hyperlink" Target="https://iluxi-bilder.de/Extra/14836-Navy-Extra.jpg" TargetMode="External"/><Relationship Id="rId3507" Type="http://schemas.openxmlformats.org/officeDocument/2006/relationships/hyperlink" Target="https://iluxi-bilder.de/AW24/Still/WKN201-Slate_Grey_Melange-Still.jpg" TargetMode="External"/><Relationship Id="rId3714" Type="http://schemas.openxmlformats.org/officeDocument/2006/relationships/hyperlink" Target="https://iluxi-bilder.de/AW24/Still/MPA202-Dark_Olive_Green-Still.jpg" TargetMode="External"/><Relationship Id="rId3921" Type="http://schemas.openxmlformats.org/officeDocument/2006/relationships/hyperlink" Target="https://iluxi-bilder.de/AW24/Still/WPA205-Camel-Still.jpg" TargetMode="External"/><Relationship Id="rId428" Type="http://schemas.openxmlformats.org/officeDocument/2006/relationships/hyperlink" Target="https://iluxi-bilder.de/Emotion/14859-Camel_Melange-Emotion.jpg" TargetMode="External"/><Relationship Id="rId635" Type="http://schemas.openxmlformats.org/officeDocument/2006/relationships/hyperlink" Target="https://iluxi-bilder.de/AW24/Emotion/3784-Rose-Emotion.jpg" TargetMode="External"/><Relationship Id="rId842" Type="http://schemas.openxmlformats.org/officeDocument/2006/relationships/hyperlink" Target="https://iluxi-bilder.de/Emotion/14768-Green_Melange-Emotion.jpg" TargetMode="External"/><Relationship Id="rId1058" Type="http://schemas.openxmlformats.org/officeDocument/2006/relationships/hyperlink" Target="https://iluxi-bilder.de/Emotion/16776-Cobalt_Blue_Melange-Emotion.jpg" TargetMode="External"/><Relationship Id="rId1265" Type="http://schemas.openxmlformats.org/officeDocument/2006/relationships/hyperlink" Target="https://iluxi-bilder.de/Emotion/12798-Navy-Emotion.jpg" TargetMode="External"/><Relationship Id="rId1472" Type="http://schemas.openxmlformats.org/officeDocument/2006/relationships/hyperlink" Target="https://iluxi-bilder.de/AW24/Emotion/5813-Scarlet_Red-Emotion.jpg" TargetMode="External"/><Relationship Id="rId2109" Type="http://schemas.openxmlformats.org/officeDocument/2006/relationships/hyperlink" Target="https://iluxi-bilder.de/Body/PO022-Pine_Green-Body.jpg" TargetMode="External"/><Relationship Id="rId2316" Type="http://schemas.openxmlformats.org/officeDocument/2006/relationships/hyperlink" Target="https://iluxi-bilder.de/Body/TS033-Black-Body.jpg" TargetMode="External"/><Relationship Id="rId2523" Type="http://schemas.openxmlformats.org/officeDocument/2006/relationships/hyperlink" Target="https://iluxi-bilder.de/Body/JN063-Indigo-Body.jpg" TargetMode="External"/><Relationship Id="rId2730" Type="http://schemas.openxmlformats.org/officeDocument/2006/relationships/hyperlink" Target="https://iluxi-bilder.de/Body/PN048-Khaki-Body.jpg" TargetMode="External"/><Relationship Id="rId2968" Type="http://schemas.openxmlformats.org/officeDocument/2006/relationships/hyperlink" Target="https://iluxi-bilder.de/Flat/MKNIT113-Khaki-Flat.jpg" TargetMode="External"/><Relationship Id="rId702" Type="http://schemas.openxmlformats.org/officeDocument/2006/relationships/hyperlink" Target="https://iluxi-bilder.de/Total/16765-Saffron-Total.jpg" TargetMode="External"/><Relationship Id="rId1125" Type="http://schemas.openxmlformats.org/officeDocument/2006/relationships/hyperlink" Target="https://iluxi-bilder.de/Total/16777-Granite_Melange-Total.jpg" TargetMode="External"/><Relationship Id="rId1332" Type="http://schemas.openxmlformats.org/officeDocument/2006/relationships/hyperlink" Target="https://iluxi-bilder.de/Total/12865-Granite_Melange-Total.jpg" TargetMode="External"/><Relationship Id="rId1777" Type="http://schemas.openxmlformats.org/officeDocument/2006/relationships/hyperlink" Target="https://iluxi-bilder.de/AW24/Detail/5861-Navy-Detail.jpg" TargetMode="External"/><Relationship Id="rId1984" Type="http://schemas.openxmlformats.org/officeDocument/2006/relationships/hyperlink" Target="https://iluxi-bilder.de/Detail/TS054-Pine_Green-Detail.jpg" TargetMode="External"/><Relationship Id="rId2828" Type="http://schemas.openxmlformats.org/officeDocument/2006/relationships/hyperlink" Target="https://iluxi-bilder.de/Back/12863-Paprika-Back.jpg" TargetMode="External"/><Relationship Id="rId69" Type="http://schemas.openxmlformats.org/officeDocument/2006/relationships/hyperlink" Target="https://iluxi-bilder.de/AW24/Still/14772-Beige_Melange-Still.jpg" TargetMode="External"/><Relationship Id="rId1637" Type="http://schemas.openxmlformats.org/officeDocument/2006/relationships/hyperlink" Target="https://iluxi-bilder.de/AW24/Extra/5811-Navy-Extra.jpg" TargetMode="External"/><Relationship Id="rId1844" Type="http://schemas.openxmlformats.org/officeDocument/2006/relationships/hyperlink" Target="https://iluxi-bilder.de/Extra/12807A-Colorful-Extra.jpg" TargetMode="External"/><Relationship Id="rId3297" Type="http://schemas.openxmlformats.org/officeDocument/2006/relationships/hyperlink" Target="https://iluxi-bilder.de/AW24/Body/MSHIRT001-Safari-Body.jpg" TargetMode="External"/><Relationship Id="rId1704" Type="http://schemas.openxmlformats.org/officeDocument/2006/relationships/hyperlink" Target="https://iluxi-bilder.de/Body/7814-Jade_Green-Body.jpg" TargetMode="External"/><Relationship Id="rId3157" Type="http://schemas.openxmlformats.org/officeDocument/2006/relationships/hyperlink" Target="https://iluxi-bilder.de/Flat/WDRESS111-Sand-Flat.jpg" TargetMode="External"/><Relationship Id="rId285" Type="http://schemas.openxmlformats.org/officeDocument/2006/relationships/hyperlink" Target="https://iluxi-bilder.de/Still/14754-Camel_Melange-Still.jpg" TargetMode="External"/><Relationship Id="rId1911" Type="http://schemas.openxmlformats.org/officeDocument/2006/relationships/hyperlink" Target="https://iluxi-bilder.de/Body/TS053-Pine_Green-Body.jpg" TargetMode="External"/><Relationship Id="rId3364" Type="http://schemas.openxmlformats.org/officeDocument/2006/relationships/hyperlink" Target="https://iluxi-bilder.de/Flat/WJERS141-Cream-Flat.jpg" TargetMode="External"/><Relationship Id="rId3571" Type="http://schemas.openxmlformats.org/officeDocument/2006/relationships/hyperlink" Target="https://iluxi-bilder.de/AW24/Flat/16776B-Ocean_Blue_Melange-Flat.jpg" TargetMode="External"/><Relationship Id="rId3669" Type="http://schemas.openxmlformats.org/officeDocument/2006/relationships/hyperlink" Target="https://iluxi-bilder.de/AW24/Still/MPA201-Dark_Navy_Blue-Still.jpg" TargetMode="External"/><Relationship Id="rId492" Type="http://schemas.openxmlformats.org/officeDocument/2006/relationships/hyperlink" Target="https://iluxi-bilder.de/Still/12761-Cherry_Red-Still.jpg" TargetMode="External"/><Relationship Id="rId797" Type="http://schemas.openxmlformats.org/officeDocument/2006/relationships/hyperlink" Target="https://iluxi-bilder.de/Emotion/16767-Platinum_Grey_Melange-Emotion.jpg" TargetMode="External"/><Relationship Id="rId2173" Type="http://schemas.openxmlformats.org/officeDocument/2006/relationships/hyperlink" Target="https://iluxi-bilder.de/Detail/JSH019-Navy-Detail.jpg" TargetMode="External"/><Relationship Id="rId2380" Type="http://schemas.openxmlformats.org/officeDocument/2006/relationships/hyperlink" Target="https://iluxi-bilder.de/Detail/TS051-Black-Detail.jpg" TargetMode="External"/><Relationship Id="rId2478" Type="http://schemas.openxmlformats.org/officeDocument/2006/relationships/hyperlink" Target="https://iluxi-bilder.de/Body/SH073-Blue-Body.jpg" TargetMode="External"/><Relationship Id="rId3017" Type="http://schemas.openxmlformats.org/officeDocument/2006/relationships/hyperlink" Target="https://iluxi-bilder.de/Back/MSHORT100-Stone-Back.jpg" TargetMode="External"/><Relationship Id="rId3224" Type="http://schemas.openxmlformats.org/officeDocument/2006/relationships/hyperlink" Target="https://iluxi-bilder.de/AW24/Back/WBLOUSE125-Peach-Back.jpg" TargetMode="External"/><Relationship Id="rId3431" Type="http://schemas.openxmlformats.org/officeDocument/2006/relationships/hyperlink" Target="https://iluxi-bilder.de/AW24/Back/WKN203-Light_Brown_Melange-Back.jpg" TargetMode="External"/><Relationship Id="rId3876" Type="http://schemas.openxmlformats.org/officeDocument/2006/relationships/hyperlink" Target="https://iluxi-bilder.de/AW24/Still/WPA202-Dark_Navy_Blue-Still.jpg" TargetMode="External"/><Relationship Id="rId145" Type="http://schemas.openxmlformats.org/officeDocument/2006/relationships/hyperlink" Target="https://iluxi-bilder.de/AW24/Front/14773-Sky_Blue_Melange-Front.jpg" TargetMode="External"/><Relationship Id="rId352" Type="http://schemas.openxmlformats.org/officeDocument/2006/relationships/hyperlink" Target="https://iluxi-bilder.de/Front/14858-Camel_Melange-Front.jpg" TargetMode="External"/><Relationship Id="rId1287" Type="http://schemas.openxmlformats.org/officeDocument/2006/relationships/hyperlink" Target="https://iluxi-bilder.de/Total/12798-Cobalt_Blue_Melange-Total.jpg" TargetMode="External"/><Relationship Id="rId2033" Type="http://schemas.openxmlformats.org/officeDocument/2006/relationships/hyperlink" Target="https://iluxi-bilder.de/Extra/PO021-Denim_Blue-Extra.jpg" TargetMode="External"/><Relationship Id="rId2240" Type="http://schemas.openxmlformats.org/officeDocument/2006/relationships/hyperlink" Target="https://iluxi-bilder.de/Extra/TS031-White-Extra.jpg" TargetMode="External"/><Relationship Id="rId2685" Type="http://schemas.openxmlformats.org/officeDocument/2006/relationships/hyperlink" Target="https://iluxi-bilder.de/Body/PN057-Midnight_Blue-Body.jpg" TargetMode="External"/><Relationship Id="rId2892" Type="http://schemas.openxmlformats.org/officeDocument/2006/relationships/hyperlink" Target="https://iluxi-bilder.de/Body/BL046-Winter_White-Body.jpg" TargetMode="External"/><Relationship Id="rId3529" Type="http://schemas.openxmlformats.org/officeDocument/2006/relationships/hyperlink" Target="https://iluxi-bilder.de/AW24/Front/MKN200-Brown-Front.jpg" TargetMode="External"/><Relationship Id="rId3736" Type="http://schemas.openxmlformats.org/officeDocument/2006/relationships/hyperlink" Target="https://iluxi-bilder.de/AW24/Front/MPA204-Black-Front.jpg" TargetMode="External"/><Relationship Id="rId3943" Type="http://schemas.openxmlformats.org/officeDocument/2006/relationships/hyperlink" Target="https://iluxi-bilder.de/AW24/Front/WPA208-Dark_Navy_Blue-Front.jpg" TargetMode="External"/><Relationship Id="rId212" Type="http://schemas.openxmlformats.org/officeDocument/2006/relationships/hyperlink" Target="https://iluxi-bilder.de/Emotion/14753-Navy-Emotion.jpg" TargetMode="External"/><Relationship Id="rId657" Type="http://schemas.openxmlformats.org/officeDocument/2006/relationships/hyperlink" Target="https://iluxi-bilder.de/Total/12764-Winter_White-Total.jpg" TargetMode="External"/><Relationship Id="rId864" Type="http://schemas.openxmlformats.org/officeDocument/2006/relationships/hyperlink" Target="https://iluxi-bilder.de/Total/14768-Scarlet_Red-Total.jpg" TargetMode="External"/><Relationship Id="rId1494" Type="http://schemas.openxmlformats.org/officeDocument/2006/relationships/hyperlink" Target="https://iluxi-bilder.de/Total/5813-Jade_Green-Total.jpg" TargetMode="External"/><Relationship Id="rId1799" Type="http://schemas.openxmlformats.org/officeDocument/2006/relationships/hyperlink" Target="https://iluxi-bilder.de/AW24/Extra/5861-Black-Extra.jpg" TargetMode="External"/><Relationship Id="rId2100" Type="http://schemas.openxmlformats.org/officeDocument/2006/relationships/hyperlink" Target="https://iluxi-bilder.de/Body/PO022-Paprika-Body.jpg" TargetMode="External"/><Relationship Id="rId2338" Type="http://schemas.openxmlformats.org/officeDocument/2006/relationships/hyperlink" Target="https://iluxi-bilder.de/Flat/TS051-Grass_Green-Flat.jpg" TargetMode="External"/><Relationship Id="rId2545" Type="http://schemas.openxmlformats.org/officeDocument/2006/relationships/hyperlink" Target="https://iluxi-bilder.de/Flat/TR011-Black-Flat.jpg" TargetMode="External"/><Relationship Id="rId2752" Type="http://schemas.openxmlformats.org/officeDocument/2006/relationships/hyperlink" Target="https://iluxi-bilder.de/Flat/SH026-Indigo-Flat.jpg" TargetMode="External"/><Relationship Id="rId3803" Type="http://schemas.openxmlformats.org/officeDocument/2006/relationships/hyperlink" Target="https://iluxi-bilder.de/AW24/Emotion/WBL201-Silver-Emotion.jpg" TargetMode="External"/><Relationship Id="rId517" Type="http://schemas.openxmlformats.org/officeDocument/2006/relationships/hyperlink" Target="https://iluxi-bilder.de/Detail/5781-Greycloud-Detail.jpg" TargetMode="External"/><Relationship Id="rId724" Type="http://schemas.openxmlformats.org/officeDocument/2006/relationships/hyperlink" Target="https://iluxi-bilder.de/Detail/16854-Scarlet_Red-Detail.jpg" TargetMode="External"/><Relationship Id="rId931" Type="http://schemas.openxmlformats.org/officeDocument/2006/relationships/hyperlink" Target="https://iluxi-bilder.de/Detail/14770-Black-Detail.jpg" TargetMode="External"/><Relationship Id="rId1147" Type="http://schemas.openxmlformats.org/officeDocument/2006/relationships/hyperlink" Target="https://iluxi-bilder.de/Detail/16778-Navy-Detail.jpg" TargetMode="External"/><Relationship Id="rId1354" Type="http://schemas.openxmlformats.org/officeDocument/2006/relationships/hyperlink" Target="https://iluxi-bilder.de/Detail/12800-Petrol_Blue_Melange-Detail.jpg" TargetMode="External"/><Relationship Id="rId1561" Type="http://schemas.openxmlformats.org/officeDocument/2006/relationships/hyperlink" Target="https://iluxi-bilder.de/Detail/5846-2-Colorful-Detail.jpg" TargetMode="External"/><Relationship Id="rId2405" Type="http://schemas.openxmlformats.org/officeDocument/2006/relationships/hyperlink" Target="https://iluxi-bilder.de/Back/OS023-Navy-Back.jpg" TargetMode="External"/><Relationship Id="rId2612" Type="http://schemas.openxmlformats.org/officeDocument/2006/relationships/hyperlink" Target="https://iluxi-bilder.de/Back/TR067-Camel-Back.jpg" TargetMode="External"/><Relationship Id="rId60" Type="http://schemas.openxmlformats.org/officeDocument/2006/relationships/hyperlink" Target="https://iluxi-bilder.de/Still/14772-Petrol_Blue_Melange-Still.jpg" TargetMode="External"/><Relationship Id="rId1007" Type="http://schemas.openxmlformats.org/officeDocument/2006/relationships/hyperlink" Target="https://iluxi-bilder.de/Extra/3792-Winter_White-Extra.jpg" TargetMode="External"/><Relationship Id="rId1214" Type="http://schemas.openxmlformats.org/officeDocument/2006/relationships/hyperlink" Target="https://iluxi-bilder.de/Extra/12796-Navy-Extra.jpg" TargetMode="External"/><Relationship Id="rId1421" Type="http://schemas.openxmlformats.org/officeDocument/2006/relationships/hyperlink" Target="https://iluxi-bilder.de/Extra/12712-Navy-Extra.jpg" TargetMode="External"/><Relationship Id="rId1659" Type="http://schemas.openxmlformats.org/officeDocument/2006/relationships/hyperlink" Target="https://iluxi-bilder.de/Body/5811-Winter_White-Body.jpg" TargetMode="External"/><Relationship Id="rId1866" Type="http://schemas.openxmlformats.org/officeDocument/2006/relationships/hyperlink" Target="https://iluxi-bilder.de/Body/TS053-Navy-Body.jpg" TargetMode="External"/><Relationship Id="rId2917" Type="http://schemas.openxmlformats.org/officeDocument/2006/relationships/hyperlink" Target="https://iluxi-bilder.de/Front/WKNIT101-Stone-Front.jpg" TargetMode="External"/><Relationship Id="rId3081" Type="http://schemas.openxmlformats.org/officeDocument/2006/relationships/hyperlink" Target="https://iluxi-bilder.de/Body/WPANTS130-Sand-Body.jpg" TargetMode="External"/><Relationship Id="rId1519" Type="http://schemas.openxmlformats.org/officeDocument/2006/relationships/hyperlink" Target="https://iluxi-bilder.de/Flat/5813-Emerald_Green-Flat.jpg" TargetMode="External"/><Relationship Id="rId1726" Type="http://schemas.openxmlformats.org/officeDocument/2006/relationships/hyperlink" Target="https://iluxi-bilder.de/Flat/7867-Navy-Flat.jpg" TargetMode="External"/><Relationship Id="rId1933" Type="http://schemas.openxmlformats.org/officeDocument/2006/relationships/hyperlink" Target="https://iluxi-bilder.de/Flat/TS053-White-Flat.jpg" TargetMode="External"/><Relationship Id="rId3179" Type="http://schemas.openxmlformats.org/officeDocument/2006/relationships/hyperlink" Target="https://iluxi-bilder.de/Back/WDRESS112-Off_White-Back.jpg" TargetMode="External"/><Relationship Id="rId3386" Type="http://schemas.openxmlformats.org/officeDocument/2006/relationships/hyperlink" Target="https://iluxi-bilder.de/Back/WJERS143-Off_White-Back.jpg" TargetMode="External"/><Relationship Id="rId3593" Type="http://schemas.openxmlformats.org/officeDocument/2006/relationships/hyperlink" Target="https://iluxi-bilder.de/AW24/Back/16778B-Off_White-Back.jpg" TargetMode="External"/><Relationship Id="rId18" Type="http://schemas.openxmlformats.org/officeDocument/2006/relationships/hyperlink" Target="https://iluxi-bilder.de/Total/14772-Charcoal_Melange-Total.jpg" TargetMode="External"/><Relationship Id="rId2195" Type="http://schemas.openxmlformats.org/officeDocument/2006/relationships/hyperlink" Target="https://iluxi-bilder.de/Extra/JSH019-Denim_Blue-Extra.jpg" TargetMode="External"/><Relationship Id="rId3039" Type="http://schemas.openxmlformats.org/officeDocument/2006/relationships/hyperlink" Target="https://iluxi-bilder.de/Still/MSHIRT103-Brown-Still.jpg" TargetMode="External"/><Relationship Id="rId3246" Type="http://schemas.openxmlformats.org/officeDocument/2006/relationships/hyperlink" Target="https://iluxi-bilder.de/Still/WBLOUSE122-White-Still.jpg" TargetMode="External"/><Relationship Id="rId3453" Type="http://schemas.openxmlformats.org/officeDocument/2006/relationships/hyperlink" Target="https://iluxi-bilder.de/AW24/Still/WKN204-Off_White-Still.jpg" TargetMode="External"/><Relationship Id="rId3898" Type="http://schemas.openxmlformats.org/officeDocument/2006/relationships/hyperlink" Target="https://iluxi-bilder.de/AW24/Front/WPA204-Black-Front.jpg" TargetMode="External"/><Relationship Id="rId167" Type="http://schemas.openxmlformats.org/officeDocument/2006/relationships/hyperlink" Target="https://iluxi-bilder.de/Emotion/14774-Navy-Emotion.jpg" TargetMode="External"/><Relationship Id="rId374" Type="http://schemas.openxmlformats.org/officeDocument/2006/relationships/hyperlink" Target="https://iluxi-bilder.de/Emotion/14755-Navy-Emotion.jpg" TargetMode="External"/><Relationship Id="rId581" Type="http://schemas.openxmlformats.org/officeDocument/2006/relationships/hyperlink" Target="https://iluxi-bilder.de/Emotion/7783-Fuchsia-Emotion.jpg" TargetMode="External"/><Relationship Id="rId2055" Type="http://schemas.openxmlformats.org/officeDocument/2006/relationships/hyperlink" Target="https://iluxi-bilder.de/Body/PO021-Pine_Green-Body.jpg" TargetMode="External"/><Relationship Id="rId2262" Type="http://schemas.openxmlformats.org/officeDocument/2006/relationships/hyperlink" Target="https://iluxi-bilder.de/Body/TS031-Sky_Blue-Body.jpg" TargetMode="External"/><Relationship Id="rId3106" Type="http://schemas.openxmlformats.org/officeDocument/2006/relationships/hyperlink" Target="https://iluxi-bilder.de/Front/WPANTS131-Black-Front.jpg" TargetMode="External"/><Relationship Id="rId3660" Type="http://schemas.openxmlformats.org/officeDocument/2006/relationships/hyperlink" Target="https://iluxi-bilder.de/AW24/Still/MPA200-Grey-Still.jpg" TargetMode="External"/><Relationship Id="rId3758" Type="http://schemas.openxmlformats.org/officeDocument/2006/relationships/hyperlink" Target="https://iluxi-bilder.de/AW24/Emotion/MSH201-Navy_Blue-Emotion.jpg" TargetMode="External"/><Relationship Id="rId3965" Type="http://schemas.openxmlformats.org/officeDocument/2006/relationships/hyperlink" Target="https://iluxi-bilder.de/AW24/Emotion/WPA209-Dark_Navy_Blue-Emotion.jpg" TargetMode="External"/><Relationship Id="rId234" Type="http://schemas.openxmlformats.org/officeDocument/2006/relationships/hyperlink" Target="https://iluxi-bilder.de/Total/14753-Camel_Melange-Total.jpg" TargetMode="External"/><Relationship Id="rId679" Type="http://schemas.openxmlformats.org/officeDocument/2006/relationships/hyperlink" Target="https://iluxi-bilder.de/Detail/16765-Fuchsia-Detail.jpg" TargetMode="External"/><Relationship Id="rId886" Type="http://schemas.openxmlformats.org/officeDocument/2006/relationships/hyperlink" Target="https://iluxi-bilder.de/Detail/14769-Steel_Grey_Melange-Detail.jpg" TargetMode="External"/><Relationship Id="rId2567" Type="http://schemas.openxmlformats.org/officeDocument/2006/relationships/hyperlink" Target="https://iluxi-bilder.de/Back/TR066-Camel-Back.jpg" TargetMode="External"/><Relationship Id="rId2774" Type="http://schemas.openxmlformats.org/officeDocument/2006/relationships/hyperlink" Target="https://iluxi-bilder.de/Back/7787-Navy-Back.jpg" TargetMode="External"/><Relationship Id="rId3313" Type="http://schemas.openxmlformats.org/officeDocument/2006/relationships/hyperlink" Target="https://iluxi-bilder.de/Front/MSHIRT001-White-Front.jpg" TargetMode="External"/><Relationship Id="rId3520" Type="http://schemas.openxmlformats.org/officeDocument/2006/relationships/hyperlink" Target="https://iluxi-bilder.de/AW24/Front/MKN200-Slate_Grey_Melange-Front.jpg" TargetMode="External"/><Relationship Id="rId3618" Type="http://schemas.openxmlformats.org/officeDocument/2006/relationships/hyperlink" Target="https://iluxi-bilder.de/AW24/Total/16779B-Brown_Melange-Total.jpg" TargetMode="External"/><Relationship Id="rId2" Type="http://schemas.openxmlformats.org/officeDocument/2006/relationships/hyperlink" Target="https://iluxi-bilder.de/Back/14772-Black-Back.jpg" TargetMode="External"/><Relationship Id="rId441" Type="http://schemas.openxmlformats.org/officeDocument/2006/relationships/hyperlink" Target="https://iluxi-bilder.de/AW24/Total/14859-Off_White-Total.jpg" TargetMode="External"/><Relationship Id="rId539" Type="http://schemas.openxmlformats.org/officeDocument/2006/relationships/hyperlink" Target="https://iluxi-bilder.de/Extra/5782-Winter_White-Extra.jpg" TargetMode="External"/><Relationship Id="rId746" Type="http://schemas.openxmlformats.org/officeDocument/2006/relationships/hyperlink" Target="https://iluxi-bilder.de/Extra/16854-Platinum_Grey_Melange-Extra.jpg" TargetMode="External"/><Relationship Id="rId1071" Type="http://schemas.openxmlformats.org/officeDocument/2006/relationships/hyperlink" Target="https://iluxi-bilder.de/Total/16776-Granite_Melange-Total.jpg" TargetMode="External"/><Relationship Id="rId1169" Type="http://schemas.openxmlformats.org/officeDocument/2006/relationships/hyperlink" Target="https://iluxi-bilder.de/Extra/16778-Black-Extra.jpg" TargetMode="External"/><Relationship Id="rId1376" Type="http://schemas.openxmlformats.org/officeDocument/2006/relationships/hyperlink" Target="https://iluxi-bilder.de/Extra/12801-Navy-Extra.jpg" TargetMode="External"/><Relationship Id="rId1583" Type="http://schemas.openxmlformats.org/officeDocument/2006/relationships/hyperlink" Target="https://iluxi-bilder.de/AW24/Extra/5812-Navy-Extra.jpg" TargetMode="External"/><Relationship Id="rId2122" Type="http://schemas.openxmlformats.org/officeDocument/2006/relationships/hyperlink" Target="https://iluxi-bilder.de/Flat/PO055-Navy-Flat.jpg" TargetMode="External"/><Relationship Id="rId2427" Type="http://schemas.openxmlformats.org/officeDocument/2006/relationships/hyperlink" Target="https://iluxi-bilder.de/Still/JPN025-Navy-Still.jpg" TargetMode="External"/><Relationship Id="rId2981" Type="http://schemas.openxmlformats.org/officeDocument/2006/relationships/hyperlink" Target="https://iluxi-bilder.de/Back/MKNIT114-Stone-Back.jpg" TargetMode="External"/><Relationship Id="rId3825" Type="http://schemas.openxmlformats.org/officeDocument/2006/relationships/hyperlink" Target="https://iluxi-bilder.de/AW24/Total/WBL203-Olive_Green-Total.jpg" TargetMode="External"/><Relationship Id="rId301" Type="http://schemas.openxmlformats.org/officeDocument/2006/relationships/hyperlink" Target="https://iluxi-bilder.de/AW24/Detail/14754-Charcoal_Melange-Detail.jpg" TargetMode="External"/><Relationship Id="rId953" Type="http://schemas.openxmlformats.org/officeDocument/2006/relationships/hyperlink" Target="https://iluxi-bilder.de/Extra/14770-Scarlet_Red-Extra.jpg" TargetMode="External"/><Relationship Id="rId1029" Type="http://schemas.openxmlformats.org/officeDocument/2006/relationships/hyperlink" Target="https://iluxi-bilder.de/Body/16776-Forest_Green_Melange-Body.jpg" TargetMode="External"/><Relationship Id="rId1236" Type="http://schemas.openxmlformats.org/officeDocument/2006/relationships/hyperlink" Target="https://iluxi-bilder.de/Body/12797-Navy-Body.jpg" TargetMode="External"/><Relationship Id="rId1790" Type="http://schemas.openxmlformats.org/officeDocument/2006/relationships/hyperlink" Target="https://iluxi-bilder.de/AW24/Extra/5861-Charcoal_Melange-Extra.jpg" TargetMode="External"/><Relationship Id="rId1888" Type="http://schemas.openxmlformats.org/officeDocument/2006/relationships/hyperlink" Target="https://iluxi-bilder.de/Flat/TS053-Denim_Blue-Flat.jpg" TargetMode="External"/><Relationship Id="rId2634" Type="http://schemas.openxmlformats.org/officeDocument/2006/relationships/hyperlink" Target="https://iluxi-bilder.de/Still/JN064-Indigo-Still.jpg" TargetMode="External"/><Relationship Id="rId2841" Type="http://schemas.openxmlformats.org/officeDocument/2006/relationships/hyperlink" Target="https://iluxi-bilder.de/Still/12806-Navy-Still.jpg" TargetMode="External"/><Relationship Id="rId2939" Type="http://schemas.openxmlformats.org/officeDocument/2006/relationships/hyperlink" Target="https://iluxi-bilder.de/Emotion/WKNIT107-Off_White-Emotion.jpg" TargetMode="External"/><Relationship Id="rId82" Type="http://schemas.openxmlformats.org/officeDocument/2006/relationships/hyperlink" Target="https://iluxi-bilder.de/Front/14773-Charcoal_Melange-Front.jpg" TargetMode="External"/><Relationship Id="rId606" Type="http://schemas.openxmlformats.org/officeDocument/2006/relationships/hyperlink" Target="https://iluxi-bilder.de/Body/3784-Jade_Green-Body.jpg" TargetMode="External"/><Relationship Id="rId813" Type="http://schemas.openxmlformats.org/officeDocument/2006/relationships/hyperlink" Target="https://iluxi-bilder.de/Body/16767-Emerald_Green-Body.jpg" TargetMode="External"/><Relationship Id="rId1443" Type="http://schemas.openxmlformats.org/officeDocument/2006/relationships/hyperlink" Target="https://iluxi-bilder.de/Body/12894-Charcoal_Melange-Body.jpg" TargetMode="External"/><Relationship Id="rId1650" Type="http://schemas.openxmlformats.org/officeDocument/2006/relationships/hyperlink" Target="https://iluxi-bilder.de/Body/5811-Emerald_Green-Body.jpg" TargetMode="External"/><Relationship Id="rId1748" Type="http://schemas.openxmlformats.org/officeDocument/2006/relationships/hyperlink" Target="https://iluxi-bilder.de/Back/7867-Winter_White-Back.jpg" TargetMode="External"/><Relationship Id="rId2701" Type="http://schemas.openxmlformats.org/officeDocument/2006/relationships/hyperlink" Target="https://iluxi-bilder.de/Front/PN057-Camel-Front.jpg" TargetMode="External"/><Relationship Id="rId1303" Type="http://schemas.openxmlformats.org/officeDocument/2006/relationships/hyperlink" Target="https://iluxi-bilder.de/Flat/12798-Copper-Flat.jpg" TargetMode="External"/><Relationship Id="rId1510" Type="http://schemas.openxmlformats.org/officeDocument/2006/relationships/hyperlink" Target="https://iluxi-bilder.de/AW24/Flat/5813-Navy-Flat.jpg" TargetMode="External"/><Relationship Id="rId1955" Type="http://schemas.openxmlformats.org/officeDocument/2006/relationships/hyperlink" Target="https://iluxi-bilder.de/Back/TS054-Denim_Blue-Back.jpg" TargetMode="External"/><Relationship Id="rId3170" Type="http://schemas.openxmlformats.org/officeDocument/2006/relationships/hyperlink" Target="https://iluxi-bilder.de/Back/WDRESS110-Black-Back.jpg" TargetMode="External"/><Relationship Id="rId1608" Type="http://schemas.openxmlformats.org/officeDocument/2006/relationships/hyperlink" Target="https://iluxi-bilder.de/AW24/Still/5812-Light_Brown_Melange-Still.jpg" TargetMode="External"/><Relationship Id="rId1815" Type="http://schemas.openxmlformats.org/officeDocument/2006/relationships/hyperlink" Target="https://iluxi-bilder.de/Still/5862-2-Navy-Still.jpg" TargetMode="External"/><Relationship Id="rId3030" Type="http://schemas.openxmlformats.org/officeDocument/2006/relationships/hyperlink" Target="https://iluxi-bilder.de/Still/MSHORT100-Navy-Still.jpg" TargetMode="External"/><Relationship Id="rId3268" Type="http://schemas.openxmlformats.org/officeDocument/2006/relationships/hyperlink" Target="https://iluxi-bilder.de/Front/WSKIRT133-Black-Front.jpg" TargetMode="External"/><Relationship Id="rId3475" Type="http://schemas.openxmlformats.org/officeDocument/2006/relationships/hyperlink" Target="https://iluxi-bilder.de/AW24/Front/WKN205-Off_White_Melange-Front.jpg" TargetMode="External"/><Relationship Id="rId3682" Type="http://schemas.openxmlformats.org/officeDocument/2006/relationships/hyperlink" Target="https://iluxi-bilder.de/AW24/Front/MPA201-Platinum_Grey-Front.jpg" TargetMode="External"/><Relationship Id="rId189" Type="http://schemas.openxmlformats.org/officeDocument/2006/relationships/hyperlink" Target="https://iluxi-bilder.de/Total/14775-Charcoal_Melange-Total.jpg" TargetMode="External"/><Relationship Id="rId396" Type="http://schemas.openxmlformats.org/officeDocument/2006/relationships/hyperlink" Target="https://iluxi-bilder.de/Total/14755-Cherry_Red-Total.jpg" TargetMode="External"/><Relationship Id="rId2077" Type="http://schemas.openxmlformats.org/officeDocument/2006/relationships/hyperlink" Target="https://iluxi-bilder.de/Flat/PO022-Black-Flat.jpg" TargetMode="External"/><Relationship Id="rId2284" Type="http://schemas.openxmlformats.org/officeDocument/2006/relationships/hyperlink" Target="https://iluxi-bilder.de/Flat/TS033-Pink-Flat.jpg" TargetMode="External"/><Relationship Id="rId2491" Type="http://schemas.openxmlformats.org/officeDocument/2006/relationships/hyperlink" Target="https://iluxi-bilder.de/Flat/BL0082-Winter_White-Flat.jpg" TargetMode="External"/><Relationship Id="rId3128" Type="http://schemas.openxmlformats.org/officeDocument/2006/relationships/hyperlink" Target="https://iluxi-bilder.de/Emotion/WPANTS132-Tobacco-Emotion.jpg" TargetMode="External"/><Relationship Id="rId3335" Type="http://schemas.openxmlformats.org/officeDocument/2006/relationships/hyperlink" Target="https://iluxi-bilder.de/AW24/Emotion/MSHIRT002-Cobalt_Blue-Emotion.jpg" TargetMode="External"/><Relationship Id="rId3542" Type="http://schemas.openxmlformats.org/officeDocument/2006/relationships/hyperlink" Target="https://iluxi-bilder.de/AW24/Emotion/14772B-Beige_Melange-Emotion.jpg" TargetMode="External"/><Relationship Id="rId3987" Type="http://schemas.openxmlformats.org/officeDocument/2006/relationships/hyperlink" Target="https://iluxi-bilder.de/AW24/Total/WDR202-Black-Total.jpg" TargetMode="External"/><Relationship Id="rId256" Type="http://schemas.openxmlformats.org/officeDocument/2006/relationships/hyperlink" Target="https://iluxi-bilder.de/Detail/14754-Dark_Fuchsia-Detail.jpg" TargetMode="External"/><Relationship Id="rId463" Type="http://schemas.openxmlformats.org/officeDocument/2006/relationships/hyperlink" Target="https://iluxi-bilder.de/Detail/14756-Platinum_Grey_Melange-Detail.jpg" TargetMode="External"/><Relationship Id="rId670" Type="http://schemas.openxmlformats.org/officeDocument/2006/relationships/hyperlink" Target="https://iluxi-bilder.de/Detail/16765-Scarlet_Red-Detail.jpg" TargetMode="External"/><Relationship Id="rId1093" Type="http://schemas.openxmlformats.org/officeDocument/2006/relationships/hyperlink" Target="https://iluxi-bilder.de/Detail/16777-Navy-Detail.jpg" TargetMode="External"/><Relationship Id="rId2144" Type="http://schemas.openxmlformats.org/officeDocument/2006/relationships/hyperlink" Target="https://iluxi-bilder.de/Back/PO055-White-Back.jpg" TargetMode="External"/><Relationship Id="rId2351" Type="http://schemas.openxmlformats.org/officeDocument/2006/relationships/hyperlink" Target="https://iluxi-bilder.de/Back/TS051-Lipstick_Red-Back.jpg" TargetMode="External"/><Relationship Id="rId2589" Type="http://schemas.openxmlformats.org/officeDocument/2006/relationships/hyperlink" Target="https://iluxi-bilder.de/Still/TR067-Midnight_Blue-Still.jpg" TargetMode="External"/><Relationship Id="rId2796" Type="http://schemas.openxmlformats.org/officeDocument/2006/relationships/hyperlink" Target="https://iluxi-bilder.de/Still/12863-Navy-Still.jpg" TargetMode="External"/><Relationship Id="rId3402" Type="http://schemas.openxmlformats.org/officeDocument/2006/relationships/hyperlink" Target="https://iluxi-bilder.de/AW24/Total/WJERS143-Black-Total.jpg" TargetMode="External"/><Relationship Id="rId3847" Type="http://schemas.openxmlformats.org/officeDocument/2006/relationships/hyperlink" Target="https://iluxi-bilder.de/AW24/Detail/WSK201A-Platinum_Grey_Melange-Detail.jpg" TargetMode="External"/><Relationship Id="rId116" Type="http://schemas.openxmlformats.org/officeDocument/2006/relationships/hyperlink" Target="https://iluxi-bilder.de/Extra/14773-Denim_Blue_Melange-Extra.jpg" TargetMode="External"/><Relationship Id="rId323" Type="http://schemas.openxmlformats.org/officeDocument/2006/relationships/hyperlink" Target="https://iluxi-bilder.de/Extra/14858-Navy-Extra.jpg" TargetMode="External"/><Relationship Id="rId530" Type="http://schemas.openxmlformats.org/officeDocument/2006/relationships/hyperlink" Target="https://iluxi-bilder.de/Extra/5781-Citrine-Extra.jpg" TargetMode="External"/><Relationship Id="rId768" Type="http://schemas.openxmlformats.org/officeDocument/2006/relationships/hyperlink" Target="https://iluxi-bilder.de/Body/16767-Navy-Body.jpg" TargetMode="External"/><Relationship Id="rId975" Type="http://schemas.openxmlformats.org/officeDocument/2006/relationships/hyperlink" Target="https://iluxi-bilder.de/Body/12853-Black-Body.jpg" TargetMode="External"/><Relationship Id="rId1160" Type="http://schemas.openxmlformats.org/officeDocument/2006/relationships/hyperlink" Target="https://iluxi-bilder.de/Extra/16778-Granite_Melange-Extra.jpg" TargetMode="External"/><Relationship Id="rId1398" Type="http://schemas.openxmlformats.org/officeDocument/2006/relationships/hyperlink" Target="https://iluxi-bilder.de/Body/12802-Navy-Body.jpg" TargetMode="External"/><Relationship Id="rId2004" Type="http://schemas.openxmlformats.org/officeDocument/2006/relationships/hyperlink" Target="https://iluxi-bilder.de/Still/TS054-White-Still.jpg" TargetMode="External"/><Relationship Id="rId2211" Type="http://schemas.openxmlformats.org/officeDocument/2006/relationships/hyperlink" Target="https://iluxi-bilder.de/Still/TS031-Grass_Green-Still.jpg" TargetMode="External"/><Relationship Id="rId2449" Type="http://schemas.openxmlformats.org/officeDocument/2006/relationships/hyperlink" Target="https://iluxi-bilder.de/Front/SH070-White-Front.jpg" TargetMode="External"/><Relationship Id="rId2656" Type="http://schemas.openxmlformats.org/officeDocument/2006/relationships/hyperlink" Target="https://iluxi-bilder.de/Front/PN040-Khaki-Front.jpg" TargetMode="External"/><Relationship Id="rId2863" Type="http://schemas.openxmlformats.org/officeDocument/2006/relationships/hyperlink" Target="https://iluxi-bilder.de/Front/14836-Navy-Front.jpg" TargetMode="External"/><Relationship Id="rId3707" Type="http://schemas.openxmlformats.org/officeDocument/2006/relationships/hyperlink" Target="https://iluxi-bilder.de/AW24/Extra/MPA202-Slate_Grey-Extra.jpg" TargetMode="External"/><Relationship Id="rId3914" Type="http://schemas.openxmlformats.org/officeDocument/2006/relationships/hyperlink" Target="https://iluxi-bilder.de/AW24/Extra/WPA205-Black-Extra.jpg" TargetMode="External"/><Relationship Id="rId628" Type="http://schemas.openxmlformats.org/officeDocument/2006/relationships/hyperlink" Target="https://iluxi-bilder.de/AW24/Flat/3784-Sky_Blue_Melange-Flat.jpg" TargetMode="External"/><Relationship Id="rId835" Type="http://schemas.openxmlformats.org/officeDocument/2006/relationships/hyperlink" Target="https://iluxi-bilder.de/Flat/14768-Steel_Grey_Melange-Flat.jpg" TargetMode="External"/><Relationship Id="rId1258" Type="http://schemas.openxmlformats.org/officeDocument/2006/relationships/hyperlink" Target="https://iluxi-bilder.de/Flat/12798-Forest_Green_Melange-Flat.jpg" TargetMode="External"/><Relationship Id="rId1465" Type="http://schemas.openxmlformats.org/officeDocument/2006/relationships/hyperlink" Target="https://iluxi-bilder.de/Flat/5813-Citrine-Flat.jpg" TargetMode="External"/><Relationship Id="rId1672" Type="http://schemas.openxmlformats.org/officeDocument/2006/relationships/hyperlink" Target="https://iluxi-bilder.de/Flat/5811-Light_Fuchsia-Flat.jpg" TargetMode="External"/><Relationship Id="rId2309" Type="http://schemas.openxmlformats.org/officeDocument/2006/relationships/hyperlink" Target="https://iluxi-bilder.de/Emotion/TS033-Navy-Emotion.jpg" TargetMode="External"/><Relationship Id="rId2516" Type="http://schemas.openxmlformats.org/officeDocument/2006/relationships/hyperlink" Target="https://iluxi-bilder.de/Emotion/JN062-Indigo-Emotion.jpg" TargetMode="External"/><Relationship Id="rId2723" Type="http://schemas.openxmlformats.org/officeDocument/2006/relationships/hyperlink" Target="https://iluxi-bilder.de/Emotion/PN048-Midnight_Blue-Emotion.jpg" TargetMode="External"/><Relationship Id="rId1020" Type="http://schemas.openxmlformats.org/officeDocument/2006/relationships/hyperlink" Target="https://iluxi-bilder.de/Body/12851-Black-Body.jpg" TargetMode="External"/><Relationship Id="rId1118" Type="http://schemas.openxmlformats.org/officeDocument/2006/relationships/hyperlink" Target="https://iluxi-bilder.de/Back/16777-Granite_Melange-Back.jpg" TargetMode="External"/><Relationship Id="rId1325" Type="http://schemas.openxmlformats.org/officeDocument/2006/relationships/hyperlink" Target="https://iluxi-bilder.de/Back/12865-Granite_Melange-Back.jpg" TargetMode="External"/><Relationship Id="rId1532" Type="http://schemas.openxmlformats.org/officeDocument/2006/relationships/hyperlink" Target="https://iluxi-bilder.de/AW24/Back/5813-Slate_Grey_Melange-Back.jpg" TargetMode="External"/><Relationship Id="rId1977" Type="http://schemas.openxmlformats.org/officeDocument/2006/relationships/hyperlink" Target="https://iluxi-bilder.de/Still/TS054-Paprika-Still.jpg" TargetMode="External"/><Relationship Id="rId2930" Type="http://schemas.openxmlformats.org/officeDocument/2006/relationships/hyperlink" Target="https://iluxi-bilder.de/Emotion/WKNIT101-Khaki-Emotion.jpg" TargetMode="External"/><Relationship Id="rId902" Type="http://schemas.openxmlformats.org/officeDocument/2006/relationships/hyperlink" Target="https://iluxi-bilder.de/Back/14769-Fuchsia-Back.jpg" TargetMode="External"/><Relationship Id="rId1837" Type="http://schemas.openxmlformats.org/officeDocument/2006/relationships/hyperlink" Target="https://iluxi-bilder.de/Front/12807A-Colorful-Front.jpg" TargetMode="External"/><Relationship Id="rId3192" Type="http://schemas.openxmlformats.org/officeDocument/2006/relationships/hyperlink" Target="https://iluxi-bilder.de/Still/WDRESS112-Tobacco-Still.jpg" TargetMode="External"/><Relationship Id="rId3497" Type="http://schemas.openxmlformats.org/officeDocument/2006/relationships/hyperlink" Target="https://iluxi-bilder.de/AW24/Emotion/WKN200-Off_White-Emotion.jpg" TargetMode="External"/><Relationship Id="rId31" Type="http://schemas.openxmlformats.org/officeDocument/2006/relationships/hyperlink" Target="https://iluxi-bilder.de/Detail/14772-Navy-Detail.jpg" TargetMode="External"/><Relationship Id="rId2099" Type="http://schemas.openxmlformats.org/officeDocument/2006/relationships/hyperlink" Target="https://iluxi-bilder.de/Back/PO022-Paprika-Back.jpg" TargetMode="External"/><Relationship Id="rId3052" Type="http://schemas.openxmlformats.org/officeDocument/2006/relationships/hyperlink" Target="https://iluxi-bilder.de/Front/MSHIRT103-Blue-Front.jpg" TargetMode="External"/><Relationship Id="rId180" Type="http://schemas.openxmlformats.org/officeDocument/2006/relationships/hyperlink" Target="https://iluxi-bilder.de/Total/14774-Platinum_Grey_Melange-Total.jpg" TargetMode="External"/><Relationship Id="rId278" Type="http://schemas.openxmlformats.org/officeDocument/2006/relationships/hyperlink" Target="https://iluxi-bilder.de/Extra/14754-Winter_White-Extra.jpg" TargetMode="External"/><Relationship Id="rId1904" Type="http://schemas.openxmlformats.org/officeDocument/2006/relationships/hyperlink" Target="https://iluxi-bilder.de/Emotion/TS053-Paprika-Emotion.jpg" TargetMode="External"/><Relationship Id="rId3357" Type="http://schemas.openxmlformats.org/officeDocument/2006/relationships/hyperlink" Target="https://iluxi-bilder.de/AW24/Total/WJERS140-Cream-Total.jpg" TargetMode="External"/><Relationship Id="rId3564" Type="http://schemas.openxmlformats.org/officeDocument/2006/relationships/hyperlink" Target="https://iluxi-bilder.de/AW24/Total/14773B-Sky_Blue_Melange-Total.jpg" TargetMode="External"/><Relationship Id="rId3771" Type="http://schemas.openxmlformats.org/officeDocument/2006/relationships/hyperlink" Target="https://iluxi-bilder.de/AW24/Total/MSH201-Silver-Total.jpg" TargetMode="External"/><Relationship Id="rId485" Type="http://schemas.openxmlformats.org/officeDocument/2006/relationships/hyperlink" Target="https://iluxi-bilder.de/Extra/12760-Dark_Fuchsia-Extra.jpg" TargetMode="External"/><Relationship Id="rId692" Type="http://schemas.openxmlformats.org/officeDocument/2006/relationships/hyperlink" Target="https://iluxi-bilder.de/Extra/16765-Emerald_Green-Extra.jpg" TargetMode="External"/><Relationship Id="rId2166" Type="http://schemas.openxmlformats.org/officeDocument/2006/relationships/hyperlink" Target="https://iluxi-bilder.de/Still/PO055-Pine_Green-Still.jpg" TargetMode="External"/><Relationship Id="rId2373" Type="http://schemas.openxmlformats.org/officeDocument/2006/relationships/hyperlink" Target="https://iluxi-bilder.de/Still/TS051-Navy-Still.jpg" TargetMode="External"/><Relationship Id="rId2580" Type="http://schemas.openxmlformats.org/officeDocument/2006/relationships/hyperlink" Target="https://iluxi-bilder.de/Still/TR066-Beige-Still.jpg" TargetMode="External"/><Relationship Id="rId3217" Type="http://schemas.openxmlformats.org/officeDocument/2006/relationships/hyperlink" Target="https://iluxi-bilder.de/Detail/WBLOUSE120-Off_White-Detail.jpg" TargetMode="External"/><Relationship Id="rId3424" Type="http://schemas.openxmlformats.org/officeDocument/2006/relationships/hyperlink" Target="https://iluxi-bilder.de/AW24/Detail/WKN202-Off_White-Detail.jpg" TargetMode="External"/><Relationship Id="rId3631" Type="http://schemas.openxmlformats.org/officeDocument/2006/relationships/hyperlink" Target="https://iluxi-bilder.de/AW24/Detail/WACC200-Brown_Melange-Detail.jpg" TargetMode="External"/><Relationship Id="rId3869" Type="http://schemas.openxmlformats.org/officeDocument/2006/relationships/hyperlink" Target="https://iluxi-bilder.de/AW24/Extra/WPA201-Black-Extra.jpg" TargetMode="External"/><Relationship Id="rId138" Type="http://schemas.openxmlformats.org/officeDocument/2006/relationships/hyperlink" Target="https://iluxi-bilder.de/AW24/Body/14773-Light_Brown_Melange-Body.jpg" TargetMode="External"/><Relationship Id="rId345" Type="http://schemas.openxmlformats.org/officeDocument/2006/relationships/hyperlink" Target="https://iluxi-bilder.de/Body/14858-Winter_White-Body.jpg" TargetMode="External"/><Relationship Id="rId552" Type="http://schemas.openxmlformats.org/officeDocument/2006/relationships/hyperlink" Target="https://iluxi-bilder.de/Body/7783-Navy-Body.jpg" TargetMode="External"/><Relationship Id="rId997" Type="http://schemas.openxmlformats.org/officeDocument/2006/relationships/hyperlink" Target="https://iluxi-bilder.de/Flat/12789-Black-Flat.jpg" TargetMode="External"/><Relationship Id="rId1182" Type="http://schemas.openxmlformats.org/officeDocument/2006/relationships/hyperlink" Target="https://iluxi-bilder.de/Body/16779-Petrol_Blue_Melange-Body.jpg" TargetMode="External"/><Relationship Id="rId2026" Type="http://schemas.openxmlformats.org/officeDocument/2006/relationships/hyperlink" Target="https://iluxi-bilder.de/Front/PO021-Denim_Blue-Front.jpg" TargetMode="External"/><Relationship Id="rId2233" Type="http://schemas.openxmlformats.org/officeDocument/2006/relationships/hyperlink" Target="https://iluxi-bilder.de/Front/TS031-White-Front.jpg" TargetMode="External"/><Relationship Id="rId2440" Type="http://schemas.openxmlformats.org/officeDocument/2006/relationships/hyperlink" Target="https://iluxi-bilder.de/Front/SH067-Blue-Front.jpg" TargetMode="External"/><Relationship Id="rId2678" Type="http://schemas.openxmlformats.org/officeDocument/2006/relationships/hyperlink" Target="https://iluxi-bilder.de/Emotion/PN040-Beige-Emotion.jpg" TargetMode="External"/><Relationship Id="rId2885" Type="http://schemas.openxmlformats.org/officeDocument/2006/relationships/hyperlink" Target="https://iluxi-bilder.de/Emotion/5846-3-Emerald_Green-Emotion.jpg" TargetMode="External"/><Relationship Id="rId3729" Type="http://schemas.openxmlformats.org/officeDocument/2006/relationships/hyperlink" Target="https://iluxi-bilder.de/AW24/Body/MPA203-Dark_Navy_Blue-Body.jpg" TargetMode="External"/><Relationship Id="rId3936" Type="http://schemas.openxmlformats.org/officeDocument/2006/relationships/hyperlink" Target="https://iluxi-bilder.de/AW24/Body/WPA207-Beige-Body.jpg" TargetMode="External"/><Relationship Id="rId205" Type="http://schemas.openxmlformats.org/officeDocument/2006/relationships/hyperlink" Target="https://iluxi-bilder.de/Flat/14753-Emerald_Green-Flat.jpg" TargetMode="External"/><Relationship Id="rId412" Type="http://schemas.openxmlformats.org/officeDocument/2006/relationships/hyperlink" Target="https://iluxi-bilder.de/Flat/14859-Navy-Flat.jpg" TargetMode="External"/><Relationship Id="rId857" Type="http://schemas.openxmlformats.org/officeDocument/2006/relationships/hyperlink" Target="https://iluxi-bilder.de/Back/14768-Scarlet_Red-Back.jpg" TargetMode="External"/><Relationship Id="rId1042" Type="http://schemas.openxmlformats.org/officeDocument/2006/relationships/hyperlink" Target="https://iluxi-bilder.de/Flat/16776-Navy-Flat.jpg" TargetMode="External"/><Relationship Id="rId1487" Type="http://schemas.openxmlformats.org/officeDocument/2006/relationships/hyperlink" Target="https://iluxi-bilder.de/Back/5813-Jade_Green-Back.jpg" TargetMode="External"/><Relationship Id="rId1694" Type="http://schemas.openxmlformats.org/officeDocument/2006/relationships/hyperlink" Target="https://iluxi-bilder.de/Back/7814-Citrine-Back.jpg" TargetMode="External"/><Relationship Id="rId2300" Type="http://schemas.openxmlformats.org/officeDocument/2006/relationships/hyperlink" Target="https://iluxi-bilder.de/Emotion/TS033-White-Emotion.jpg" TargetMode="External"/><Relationship Id="rId2538" Type="http://schemas.openxmlformats.org/officeDocument/2006/relationships/hyperlink" Target="https://iluxi-bilder.de/Total/TR011-Beige-Total.jpg" TargetMode="External"/><Relationship Id="rId2745" Type="http://schemas.openxmlformats.org/officeDocument/2006/relationships/hyperlink" Target="https://iluxi-bilder.de/Total/PN048-Beige-Total.jpg" TargetMode="External"/><Relationship Id="rId2952" Type="http://schemas.openxmlformats.org/officeDocument/2006/relationships/hyperlink" Target="https://iluxi-bilder.de/Total/WKNIT116-Off_White-Total.jpg" TargetMode="External"/><Relationship Id="rId717" Type="http://schemas.openxmlformats.org/officeDocument/2006/relationships/hyperlink" Target="https://iluxi-bilder.de/Still/16854-Navy-Still.jpg" TargetMode="External"/><Relationship Id="rId924" Type="http://schemas.openxmlformats.org/officeDocument/2006/relationships/hyperlink" Target="https://iluxi-bilder.de/Still/14769-Dark_Turquoise-Still.jpg" TargetMode="External"/><Relationship Id="rId1347" Type="http://schemas.openxmlformats.org/officeDocument/2006/relationships/hyperlink" Target="https://iluxi-bilder.de/Still/12800-Navy-Still.jpg" TargetMode="External"/><Relationship Id="rId1554" Type="http://schemas.openxmlformats.org/officeDocument/2006/relationships/hyperlink" Target="https://iluxi-bilder.de/Still/5846-1-Colorful-Still.jpg" TargetMode="External"/><Relationship Id="rId1761" Type="http://schemas.openxmlformats.org/officeDocument/2006/relationships/hyperlink" Target="https://iluxi-bilder.de/Still/5861-Petrol_Blue_Melange-Still.jpg" TargetMode="External"/><Relationship Id="rId1999" Type="http://schemas.openxmlformats.org/officeDocument/2006/relationships/hyperlink" Target="https://iluxi-bilder.de/Front/TS054-White-Front.jpg" TargetMode="External"/><Relationship Id="rId2605" Type="http://schemas.openxmlformats.org/officeDocument/2006/relationships/hyperlink" Target="https://iluxi-bilder.de/Detail/TR067-Khaki-Detail.jpg" TargetMode="External"/><Relationship Id="rId2812" Type="http://schemas.openxmlformats.org/officeDocument/2006/relationships/hyperlink" Target="https://iluxi-bilder.de/Detail/12863-Pine_Green-Detail.jpg" TargetMode="External"/><Relationship Id="rId53" Type="http://schemas.openxmlformats.org/officeDocument/2006/relationships/hyperlink" Target="https://iluxi-bilder.de/Extra/14772-Paprika_Melange-Extra.jpg" TargetMode="External"/><Relationship Id="rId1207" Type="http://schemas.openxmlformats.org/officeDocument/2006/relationships/hyperlink" Target="https://iluxi-bilder.de/Front/12796-Navy-Front.jpg" TargetMode="External"/><Relationship Id="rId1414" Type="http://schemas.openxmlformats.org/officeDocument/2006/relationships/hyperlink" Target="https://iluxi-bilder.de/Front/12712-Navy-Front.jpg" TargetMode="External"/><Relationship Id="rId1621" Type="http://schemas.openxmlformats.org/officeDocument/2006/relationships/hyperlink" Target="https://iluxi-bilder.de/AW24/Front/5812-Black-Front.jpg" TargetMode="External"/><Relationship Id="rId1859" Type="http://schemas.openxmlformats.org/officeDocument/2006/relationships/hyperlink" Target="https://iluxi-bilder.de/Emotion/12807C-Colorful-Emotion.jpg" TargetMode="External"/><Relationship Id="rId3074" Type="http://schemas.openxmlformats.org/officeDocument/2006/relationships/hyperlink" Target="https://iluxi-bilder.de/Emotion/MSHIRT110-Blue-Emotion.jpg" TargetMode="External"/><Relationship Id="rId1719" Type="http://schemas.openxmlformats.org/officeDocument/2006/relationships/hyperlink" Target="https://iluxi-bilder.de/Total/7814-Light_Fuchsia-Total.jpg" TargetMode="External"/><Relationship Id="rId1926" Type="http://schemas.openxmlformats.org/officeDocument/2006/relationships/hyperlink" Target="https://iluxi-bilder.de/Total/TS053-Wine_Red-Total.jpg" TargetMode="External"/><Relationship Id="rId3281" Type="http://schemas.openxmlformats.org/officeDocument/2006/relationships/hyperlink" Target="https://iluxi-bilder.de/Emotion/WDRESS113-Black-Emotion.jpg" TargetMode="External"/><Relationship Id="rId3379" Type="http://schemas.openxmlformats.org/officeDocument/2006/relationships/hyperlink" Target="https://iluxi-bilder.de/AW24/Detail/WJERS142-Black-Detail.jpg" TargetMode="External"/><Relationship Id="rId3586" Type="http://schemas.openxmlformats.org/officeDocument/2006/relationships/hyperlink" Target="https://iluxi-bilder.de/AW24/Detail/16777B-Dark_Green_Melange-Detail.jpg" TargetMode="External"/><Relationship Id="rId3793" Type="http://schemas.openxmlformats.org/officeDocument/2006/relationships/hyperlink" Target="https://iluxi-bilder.de/AW24/Detail/WBL201-Black-Detail.jpg" TargetMode="External"/><Relationship Id="rId2090" Type="http://schemas.openxmlformats.org/officeDocument/2006/relationships/hyperlink" Target="https://iluxi-bilder.de/Back/PO022-White-Back.jpg" TargetMode="External"/><Relationship Id="rId2188" Type="http://schemas.openxmlformats.org/officeDocument/2006/relationships/hyperlink" Target="https://iluxi-bilder.de/Front/JSH019-Denim_Blue-Front.jpg" TargetMode="External"/><Relationship Id="rId2395" Type="http://schemas.openxmlformats.org/officeDocument/2006/relationships/hyperlink" Target="https://iluxi-bilder.de/Front/OS023-Black-Front.jpg" TargetMode="External"/><Relationship Id="rId3141" Type="http://schemas.openxmlformats.org/officeDocument/2006/relationships/hyperlink" Target="https://iluxi-bilder.de/Total/WSKIRT132-Sand-Total.jpg" TargetMode="External"/><Relationship Id="rId3239" Type="http://schemas.openxmlformats.org/officeDocument/2006/relationships/hyperlink" Target="https://iluxi-bilder.de/Extra/WBLOUSE122-Black-Extra.jpg" TargetMode="External"/><Relationship Id="rId3446" Type="http://schemas.openxmlformats.org/officeDocument/2006/relationships/hyperlink" Target="https://iluxi-bilder.de/AW24/Extra/WKN203-Off_White-Extra.jpg" TargetMode="External"/><Relationship Id="rId367" Type="http://schemas.openxmlformats.org/officeDocument/2006/relationships/hyperlink" Target="https://iluxi-bilder.de/Flat/14755-Emerald_Green-Flat.jpg" TargetMode="External"/><Relationship Id="rId574" Type="http://schemas.openxmlformats.org/officeDocument/2006/relationships/hyperlink" Target="https://iluxi-bilder.de/Flat/7783-Saffron-Flat.jpg" TargetMode="External"/><Relationship Id="rId2048" Type="http://schemas.openxmlformats.org/officeDocument/2006/relationships/hyperlink" Target="https://iluxi-bilder.de/Emotion/PO021-Paprika-Emotion.jpg" TargetMode="External"/><Relationship Id="rId2255" Type="http://schemas.openxmlformats.org/officeDocument/2006/relationships/hyperlink" Target="https://iluxi-bilder.de/Emotion/TS031-Black-Emotion.jpg" TargetMode="External"/><Relationship Id="rId3001" Type="http://schemas.openxmlformats.org/officeDocument/2006/relationships/hyperlink" Target="https://iluxi-bilder.de/Detail/MTR101-Stone-Detail.jpg" TargetMode="External"/><Relationship Id="rId3653" Type="http://schemas.openxmlformats.org/officeDocument/2006/relationships/hyperlink" Target="https://iluxi-bilder.de/AW24/Extra/WACC200-Platinum_Grey_Melange-Extra.jpg" TargetMode="External"/><Relationship Id="rId3860" Type="http://schemas.openxmlformats.org/officeDocument/2006/relationships/hyperlink" Target="https://iluxi-bilder.de/AW24/Extra/WSK202-Light_Brown-Extra.jpg" TargetMode="External"/><Relationship Id="rId3958" Type="http://schemas.openxmlformats.org/officeDocument/2006/relationships/hyperlink" Target="https://iluxi-bilder.de/AW24/Flat/WPA208-Beige-Flat.jpg" TargetMode="External"/><Relationship Id="rId227" Type="http://schemas.openxmlformats.org/officeDocument/2006/relationships/hyperlink" Target="https://iluxi-bilder.de/Back/14753-Camel_Melange-Back.jpg" TargetMode="External"/><Relationship Id="rId781" Type="http://schemas.openxmlformats.org/officeDocument/2006/relationships/hyperlink" Target="https://iluxi-bilder.de/Flat/16767-Scarlet_Red-Flat.jpg" TargetMode="External"/><Relationship Id="rId879" Type="http://schemas.openxmlformats.org/officeDocument/2006/relationships/hyperlink" Target="https://iluxi-bilder.de/Still/14769-Black-Still.jpg" TargetMode="External"/><Relationship Id="rId2462" Type="http://schemas.openxmlformats.org/officeDocument/2006/relationships/hyperlink" Target="https://iluxi-bilder.de/Emotion/SH071-Blue-Emotion.jpg" TargetMode="External"/><Relationship Id="rId2767" Type="http://schemas.openxmlformats.org/officeDocument/2006/relationships/hyperlink" Target="https://iluxi-bilder.de/Detail/7787-Dark_Turquoise-Detail.jpg" TargetMode="External"/><Relationship Id="rId3306" Type="http://schemas.openxmlformats.org/officeDocument/2006/relationships/hyperlink" Target="https://iluxi-bilder.de/AW24/Body/MSHIRT001-Navy-Body.jpg" TargetMode="External"/><Relationship Id="rId3513" Type="http://schemas.openxmlformats.org/officeDocument/2006/relationships/hyperlink" Target="https://iluxi-bilder.de/AW24/Body/WKN201-Black-Body.jpg" TargetMode="External"/><Relationship Id="rId3720" Type="http://schemas.openxmlformats.org/officeDocument/2006/relationships/hyperlink" Target="https://iluxi-bilder.de/AW24/Body/MPA202-Black-Body.jpg" TargetMode="External"/><Relationship Id="rId434" Type="http://schemas.openxmlformats.org/officeDocument/2006/relationships/hyperlink" Target="https://iluxi-bilder.de/AW24/Back/14859-Off_White-Back.jpg" TargetMode="External"/><Relationship Id="rId641" Type="http://schemas.openxmlformats.org/officeDocument/2006/relationships/hyperlink" Target="https://iluxi-bilder.de/Back/12763-Winter_White-Back.jpg" TargetMode="External"/><Relationship Id="rId739" Type="http://schemas.openxmlformats.org/officeDocument/2006/relationships/hyperlink" Target="https://iluxi-bilder.de/Front/16854-Platinum_Grey_Melange-Front.jpg" TargetMode="External"/><Relationship Id="rId1064" Type="http://schemas.openxmlformats.org/officeDocument/2006/relationships/hyperlink" Target="https://iluxi-bilder.de/Back/16776-Granite_Melange-Back.jpg" TargetMode="External"/><Relationship Id="rId1271" Type="http://schemas.openxmlformats.org/officeDocument/2006/relationships/hyperlink" Target="https://iluxi-bilder.de/Back/12798-Petrol_Blue_Melange-Back.jpg" TargetMode="External"/><Relationship Id="rId1369" Type="http://schemas.openxmlformats.org/officeDocument/2006/relationships/hyperlink" Target="https://iluxi-bilder.de/Front/12801-Navy-Front.jpg" TargetMode="External"/><Relationship Id="rId1576" Type="http://schemas.openxmlformats.org/officeDocument/2006/relationships/hyperlink" Target="https://iluxi-bilder.de/AW24/Front/5812-Navy-Front.jpg" TargetMode="External"/><Relationship Id="rId2115" Type="http://schemas.openxmlformats.org/officeDocument/2006/relationships/hyperlink" Target="https://iluxi-bilder.de/Total/PO022-Pine_Green-Total.jpg" TargetMode="External"/><Relationship Id="rId2322" Type="http://schemas.openxmlformats.org/officeDocument/2006/relationships/hyperlink" Target="https://iluxi-bilder.de/Total/TS033-Black-Total.jpg" TargetMode="External"/><Relationship Id="rId2974" Type="http://schemas.openxmlformats.org/officeDocument/2006/relationships/hyperlink" Target="https://iluxi-bilder.de/Detail/MKNIT114-Blue-Detail.jpg" TargetMode="External"/><Relationship Id="rId3818" Type="http://schemas.openxmlformats.org/officeDocument/2006/relationships/hyperlink" Target="https://iluxi-bilder.de/AW24/Back/WBL203-Olive_Green-Back.jpg" TargetMode="External"/><Relationship Id="rId501" Type="http://schemas.openxmlformats.org/officeDocument/2006/relationships/hyperlink" Target="https://iluxi-bilder.de/Still/12761-Emerald_Green-Still.jpg" TargetMode="External"/><Relationship Id="rId946" Type="http://schemas.openxmlformats.org/officeDocument/2006/relationships/hyperlink" Target="https://iluxi-bilder.de/Front/14770-Scarlet_Red-Front.jpg" TargetMode="External"/><Relationship Id="rId1131" Type="http://schemas.openxmlformats.org/officeDocument/2006/relationships/hyperlink" Target="https://iluxi-bilder.de/Still/16777-Copper-Still.jpg" TargetMode="External"/><Relationship Id="rId1229" Type="http://schemas.openxmlformats.org/officeDocument/2006/relationships/hyperlink" Target="https://iluxi-bilder.de/Emotion/12796-Granite_Melange-Emotion.jpg" TargetMode="External"/><Relationship Id="rId1783" Type="http://schemas.openxmlformats.org/officeDocument/2006/relationships/hyperlink" Target="https://iluxi-bilder.de/AW24/Front/5861-Charcoal_Melange-Front.jpg" TargetMode="External"/><Relationship Id="rId1990" Type="http://schemas.openxmlformats.org/officeDocument/2006/relationships/hyperlink" Target="https://iluxi-bilder.de/Front/TS054-Wine_Red-Front.jpg" TargetMode="External"/><Relationship Id="rId2627" Type="http://schemas.openxmlformats.org/officeDocument/2006/relationships/hyperlink" Target="https://iluxi-bilder.de/Extra/SH074-Indigo-Extra.jpg" TargetMode="External"/><Relationship Id="rId2834" Type="http://schemas.openxmlformats.org/officeDocument/2006/relationships/hyperlink" Target="https://iluxi-bilder.de/Extra/12863-Paprika-Extra.jpg" TargetMode="External"/><Relationship Id="rId75" Type="http://schemas.openxmlformats.org/officeDocument/2006/relationships/hyperlink" Target="https://iluxi-bilder.de/Body/14773-Black-Body.jpg" TargetMode="External"/><Relationship Id="rId806" Type="http://schemas.openxmlformats.org/officeDocument/2006/relationships/hyperlink" Target="https://iluxi-bilder.de/Emotion/16767-Saffron-Emotion.jpg" TargetMode="External"/><Relationship Id="rId1436" Type="http://schemas.openxmlformats.org/officeDocument/2006/relationships/hyperlink" Target="https://iluxi-bilder.de/AW24/Emotion/12894-Midnight_Blue-Emotion.jpg" TargetMode="External"/><Relationship Id="rId1643" Type="http://schemas.openxmlformats.org/officeDocument/2006/relationships/hyperlink" Target="https://iluxi-bilder.de/AW24/Emotion/5811-Scarlet_Red-Emotion.jpg" TargetMode="External"/><Relationship Id="rId1850" Type="http://schemas.openxmlformats.org/officeDocument/2006/relationships/hyperlink" Target="https://iluxi-bilder.de/Emotion/12807B-Colorful-Emotion.jpg" TargetMode="External"/><Relationship Id="rId2901" Type="http://schemas.openxmlformats.org/officeDocument/2006/relationships/hyperlink" Target="https://iluxi-bilder.de/Body/JT013-Midnight_Blue-Body.jpg" TargetMode="External"/><Relationship Id="rId3096" Type="http://schemas.openxmlformats.org/officeDocument/2006/relationships/hyperlink" Target="https://iluxi-bilder.de/Total/WPANTS130-Black-Total.jpg" TargetMode="External"/><Relationship Id="rId1503" Type="http://schemas.openxmlformats.org/officeDocument/2006/relationships/hyperlink" Target="https://iluxi-bilder.de/Total/5813-Light_Fuchsia-Total.jpg" TargetMode="External"/><Relationship Id="rId1710" Type="http://schemas.openxmlformats.org/officeDocument/2006/relationships/hyperlink" Target="https://iluxi-bilder.de/Total/7814-Jade_Green-Total.jpg" TargetMode="External"/><Relationship Id="rId1948" Type="http://schemas.openxmlformats.org/officeDocument/2006/relationships/hyperlink" Target="https://iluxi-bilder.de/Detail/TS054-Black-Detail.jpg" TargetMode="External"/><Relationship Id="rId3163" Type="http://schemas.openxmlformats.org/officeDocument/2006/relationships/hyperlink" Target="https://iluxi-bilder.de/Detail/WDRESS111-Khaki-Detail.jpg" TargetMode="External"/><Relationship Id="rId3370" Type="http://schemas.openxmlformats.org/officeDocument/2006/relationships/hyperlink" Target="https://iluxi-bilder.de/AW24/Detail/WJERS142-Cream-Detail.jpg" TargetMode="External"/><Relationship Id="rId291" Type="http://schemas.openxmlformats.org/officeDocument/2006/relationships/hyperlink" Target="https://iluxi-bilder.de/Body/14754-Off_White-Body.jpg" TargetMode="External"/><Relationship Id="rId1808" Type="http://schemas.openxmlformats.org/officeDocument/2006/relationships/hyperlink" Target="https://iluxi-bilder.de/Extra/5862-1-Platinum_Grey_Melange-Extra.jpg" TargetMode="External"/><Relationship Id="rId3023" Type="http://schemas.openxmlformats.org/officeDocument/2006/relationships/hyperlink" Target="https://iluxi-bilder.de/Extra/MSHORT100-Stone-Extra.jpg" TargetMode="External"/><Relationship Id="rId3468" Type="http://schemas.openxmlformats.org/officeDocument/2006/relationships/hyperlink" Target="https://iluxi-bilder.de/AW24/Body/WKN205-Grey_Melange-Body.jpg" TargetMode="External"/><Relationship Id="rId3675" Type="http://schemas.openxmlformats.org/officeDocument/2006/relationships/hyperlink" Target="https://iluxi-bilder.de/AW24/Body/MPA201-Light_Beige-Body.jpg" TargetMode="External"/><Relationship Id="rId3882" Type="http://schemas.openxmlformats.org/officeDocument/2006/relationships/hyperlink" Target="https://iluxi-bilder.de/AW24/Body/WPA203-Platinum_Grey_Melange-Body.jpg" TargetMode="External"/><Relationship Id="rId151" Type="http://schemas.openxmlformats.org/officeDocument/2006/relationships/hyperlink" Target="https://iluxi-bilder.de/AW24/Flat/14773-Sky_Blue_Melange-Flat.jpg" TargetMode="External"/><Relationship Id="rId389" Type="http://schemas.openxmlformats.org/officeDocument/2006/relationships/hyperlink" Target="https://iluxi-bilder.de/Back/14755-Cherry_Red-Back.jpg" TargetMode="External"/><Relationship Id="rId596" Type="http://schemas.openxmlformats.org/officeDocument/2006/relationships/hyperlink" Target="https://iluxi-bilder.de/Back/3784-Citrine-Back.jpg" TargetMode="External"/><Relationship Id="rId2277" Type="http://schemas.openxmlformats.org/officeDocument/2006/relationships/hyperlink" Target="https://iluxi-bilder.de/Total/TS033-Grass_Green-Total.jpg" TargetMode="External"/><Relationship Id="rId2484" Type="http://schemas.openxmlformats.org/officeDocument/2006/relationships/hyperlink" Target="https://iluxi-bilder.de/Total/SH073-Blue-Total.jpg" TargetMode="External"/><Relationship Id="rId2691" Type="http://schemas.openxmlformats.org/officeDocument/2006/relationships/hyperlink" Target="https://iluxi-bilder.de/Total/PN057-Midnight_Blue-Total.jpg" TargetMode="External"/><Relationship Id="rId3230" Type="http://schemas.openxmlformats.org/officeDocument/2006/relationships/hyperlink" Target="https://iluxi-bilder.de/AW24/Extra/WBLOUSE125-Peach-Extra.jpg" TargetMode="External"/><Relationship Id="rId3328" Type="http://schemas.openxmlformats.org/officeDocument/2006/relationships/hyperlink" Target="https://iluxi-bilder.de/AW24/Flat/MSHIRT002-Dark_Olive_Green-Flat.jpg" TargetMode="External"/><Relationship Id="rId3535" Type="http://schemas.openxmlformats.org/officeDocument/2006/relationships/hyperlink" Target="https://iluxi-bilder.de/AW24/Flat/MKN200-Brown-Flat.jpg" TargetMode="External"/><Relationship Id="rId3742" Type="http://schemas.openxmlformats.org/officeDocument/2006/relationships/hyperlink" Target="https://iluxi-bilder.de/AW24/Flat/MPA204-Black-Flat.jpg" TargetMode="External"/><Relationship Id="rId249" Type="http://schemas.openxmlformats.org/officeDocument/2006/relationships/hyperlink" Target="https://iluxi-bilder.de/Still/14754-Navy-Still.jpg" TargetMode="External"/><Relationship Id="rId456" Type="http://schemas.openxmlformats.org/officeDocument/2006/relationships/hyperlink" Target="https://iluxi-bilder.de/Still/14756-Dark_Fuchsia-Still.jpg" TargetMode="External"/><Relationship Id="rId663" Type="http://schemas.openxmlformats.org/officeDocument/2006/relationships/hyperlink" Target="https://iluxi-bilder.de/Still/16765-Navy-Still.jpg" TargetMode="External"/><Relationship Id="rId870" Type="http://schemas.openxmlformats.org/officeDocument/2006/relationships/hyperlink" Target="https://iluxi-bilder.de/Still/14768-Dark_Turquoise-Still.jpg" TargetMode="External"/><Relationship Id="rId1086" Type="http://schemas.openxmlformats.org/officeDocument/2006/relationships/hyperlink" Target="https://iluxi-bilder.de/Still/16777-Forest_Green_Melange-Still.jpg" TargetMode="External"/><Relationship Id="rId1293" Type="http://schemas.openxmlformats.org/officeDocument/2006/relationships/hyperlink" Target="https://iluxi-bilder.de/Still/12798-Granite_Melange-Still.jpg" TargetMode="External"/><Relationship Id="rId2137" Type="http://schemas.openxmlformats.org/officeDocument/2006/relationships/hyperlink" Target="https://iluxi-bilder.de/Detail/PO055-Denim_Blue-Detail.jpg" TargetMode="External"/><Relationship Id="rId2344" Type="http://schemas.openxmlformats.org/officeDocument/2006/relationships/hyperlink" Target="https://iluxi-bilder.de/Detail/TS051-Pink-Detail.jpg" TargetMode="External"/><Relationship Id="rId2551" Type="http://schemas.openxmlformats.org/officeDocument/2006/relationships/hyperlink" Target="https://iluxi-bilder.de/Detail/TR066-Navy-Detail.jpg" TargetMode="External"/><Relationship Id="rId2789" Type="http://schemas.openxmlformats.org/officeDocument/2006/relationships/hyperlink" Target="https://iluxi-bilder.de/AW24/Extra/7787-Brown-Extra.jpg" TargetMode="External"/><Relationship Id="rId2996" Type="http://schemas.openxmlformats.org/officeDocument/2006/relationships/hyperlink" Target="https://iluxi-bilder.de/Extra/WSK101-Blue-Extra.jpg" TargetMode="External"/><Relationship Id="rId109" Type="http://schemas.openxmlformats.org/officeDocument/2006/relationships/hyperlink" Target="https://iluxi-bilder.de/Front/14773-Denim_Blue_Melange-Front.jpg" TargetMode="External"/><Relationship Id="rId316" Type="http://schemas.openxmlformats.org/officeDocument/2006/relationships/hyperlink" Target="https://iluxi-bilder.de/Front/14858-Navy-Front.jpg" TargetMode="External"/><Relationship Id="rId523" Type="http://schemas.openxmlformats.org/officeDocument/2006/relationships/hyperlink" Target="https://iluxi-bilder.de/Front/5781-Citrine-Front.jpg" TargetMode="External"/><Relationship Id="rId968" Type="http://schemas.openxmlformats.org/officeDocument/2006/relationships/hyperlink" Target="https://iluxi-bilder.de/Emotion/12852-Granite_Melange-Emotion.jpg" TargetMode="External"/><Relationship Id="rId1153" Type="http://schemas.openxmlformats.org/officeDocument/2006/relationships/hyperlink" Target="https://iluxi-bilder.de/Front/16778-Granite_Melange-Front.jpg" TargetMode="External"/><Relationship Id="rId1598" Type="http://schemas.openxmlformats.org/officeDocument/2006/relationships/hyperlink" Target="https://iluxi-bilder.de/Emotion/5812-Emerald_Green-Emotion.jpg" TargetMode="External"/><Relationship Id="rId2204" Type="http://schemas.openxmlformats.org/officeDocument/2006/relationships/hyperlink" Target="https://iluxi-bilder.de/Extra/JSH019-Pine_Green-Extra.jpg" TargetMode="External"/><Relationship Id="rId2649" Type="http://schemas.openxmlformats.org/officeDocument/2006/relationships/hyperlink" Target="https://iluxi-bilder.de/Body/PN040-Midnight_Blue-Body.jpg" TargetMode="External"/><Relationship Id="rId2856" Type="http://schemas.openxmlformats.org/officeDocument/2006/relationships/hyperlink" Target="https://iluxi-bilder.de/Body/14836-Charcoal_Melange-Body.jpg" TargetMode="External"/><Relationship Id="rId3602" Type="http://schemas.openxmlformats.org/officeDocument/2006/relationships/hyperlink" Target="https://iluxi-bilder.de/AW24/Back/16778B-Black-Back.jpg" TargetMode="External"/><Relationship Id="rId3907" Type="http://schemas.openxmlformats.org/officeDocument/2006/relationships/hyperlink" Target="https://iluxi-bilder.de/AW24/Front/WPA205-Black-Front.jpg" TargetMode="External"/><Relationship Id="rId97" Type="http://schemas.openxmlformats.org/officeDocument/2006/relationships/hyperlink" Target="https://iluxi-bilder.de/Flat/14773-Platinum_Grey_Melange-Flat.jpg" TargetMode="External"/><Relationship Id="rId730" Type="http://schemas.openxmlformats.org/officeDocument/2006/relationships/hyperlink" Target="https://iluxi-bilder.de/Front/16854-Fuchsia-Front.jpg" TargetMode="External"/><Relationship Id="rId828" Type="http://schemas.openxmlformats.org/officeDocument/2006/relationships/hyperlink" Target="https://iluxi-bilder.de/Total/14768-Black-Total.jpg" TargetMode="External"/><Relationship Id="rId1013" Type="http://schemas.openxmlformats.org/officeDocument/2006/relationships/hyperlink" Target="https://iluxi-bilder.de/Emotion/3792-Navy-Emotion.jpg" TargetMode="External"/><Relationship Id="rId1360" Type="http://schemas.openxmlformats.org/officeDocument/2006/relationships/hyperlink" Target="https://iluxi-bilder.de/Front/12800-Granite_Melange-Front.jpg" TargetMode="External"/><Relationship Id="rId1458" Type="http://schemas.openxmlformats.org/officeDocument/2006/relationships/hyperlink" Target="https://iluxi-bilder.de/Total/5813-Winter_White-Total.jpg" TargetMode="External"/><Relationship Id="rId1665" Type="http://schemas.openxmlformats.org/officeDocument/2006/relationships/hyperlink" Target="https://iluxi-bilder.de/Total/5811-Winter_White-Total.jpg" TargetMode="External"/><Relationship Id="rId1872" Type="http://schemas.openxmlformats.org/officeDocument/2006/relationships/hyperlink" Target="https://iluxi-bilder.de/Total/TS053-Navy-Total.jpg" TargetMode="External"/><Relationship Id="rId2411" Type="http://schemas.openxmlformats.org/officeDocument/2006/relationships/hyperlink" Target="https://iluxi-bilder.de/Extra/OS023-Navy-Extra.jpg" TargetMode="External"/><Relationship Id="rId2509" Type="http://schemas.openxmlformats.org/officeDocument/2006/relationships/hyperlink" Target="https://iluxi-bilder.de/Flat/BL045-Winter_White-Flat.jpg" TargetMode="External"/><Relationship Id="rId2716" Type="http://schemas.openxmlformats.org/officeDocument/2006/relationships/hyperlink" Target="https://iluxi-bilder.de/Flat/PN057-Black-Flat.jpg" TargetMode="External"/><Relationship Id="rId1220" Type="http://schemas.openxmlformats.org/officeDocument/2006/relationships/hyperlink" Target="https://iluxi-bilder.de/Emotion/12796-Forest_Green_Melange-Emotion.jpg" TargetMode="External"/><Relationship Id="rId1318" Type="http://schemas.openxmlformats.org/officeDocument/2006/relationships/hyperlink" Target="https://iluxi-bilder.de/Detail/12865-Navy-Detail.jpg" TargetMode="External"/><Relationship Id="rId1525" Type="http://schemas.openxmlformats.org/officeDocument/2006/relationships/hyperlink" Target="https://iluxi-bilder.de/AW24/Detail/5813-Light_Brown_Melange-Detail.jpg" TargetMode="External"/><Relationship Id="rId2923" Type="http://schemas.openxmlformats.org/officeDocument/2006/relationships/hyperlink" Target="https://iluxi-bilder.de/Flat/WKNIT101-Stone-Flat.jpg" TargetMode="External"/><Relationship Id="rId1732" Type="http://schemas.openxmlformats.org/officeDocument/2006/relationships/hyperlink" Target="https://iluxi-bilder.de/Detail/7867-Scarlet_Red-Detail.jpg" TargetMode="External"/><Relationship Id="rId3185" Type="http://schemas.openxmlformats.org/officeDocument/2006/relationships/hyperlink" Target="https://iluxi-bilder.de/Extra/WDRESS112-Off_White-Extra.jpg" TargetMode="External"/><Relationship Id="rId3392" Type="http://schemas.openxmlformats.org/officeDocument/2006/relationships/hyperlink" Target="https://iluxi-bilder.de/Extra/WJERS143-Off_White-Extra.jpg" TargetMode="External"/><Relationship Id="rId24" Type="http://schemas.openxmlformats.org/officeDocument/2006/relationships/hyperlink" Target="https://iluxi-bilder.de/Still/14772-Platinum_Grey_Melange-Still.jpg" TargetMode="External"/><Relationship Id="rId2299" Type="http://schemas.openxmlformats.org/officeDocument/2006/relationships/hyperlink" Target="https://iluxi-bilder.de/Detail/TS033-White-Detail.jpg" TargetMode="External"/><Relationship Id="rId3045" Type="http://schemas.openxmlformats.org/officeDocument/2006/relationships/hyperlink" Target="https://iluxi-bilder.de/Body/MSHIRT103-White-Body.jpg" TargetMode="External"/><Relationship Id="rId3252" Type="http://schemas.openxmlformats.org/officeDocument/2006/relationships/hyperlink" Target="https://iluxi-bilder.de/Body/WBLOUSE124-Black-Body.jpg" TargetMode="External"/><Relationship Id="rId3697" Type="http://schemas.openxmlformats.org/officeDocument/2006/relationships/hyperlink" Target="https://iluxi-bilder.de/AW24/Flat/MPA201-Stone-Flat.jpg" TargetMode="External"/><Relationship Id="rId173" Type="http://schemas.openxmlformats.org/officeDocument/2006/relationships/hyperlink" Target="https://iluxi-bilder.de/Back/14774-Platinum_Grey_Melange-Back.jpg" TargetMode="External"/><Relationship Id="rId380" Type="http://schemas.openxmlformats.org/officeDocument/2006/relationships/hyperlink" Target="https://iluxi-bilder.de/Back/14755-Platinum_Grey_Melange-Back.jpg" TargetMode="External"/><Relationship Id="rId2061" Type="http://schemas.openxmlformats.org/officeDocument/2006/relationships/hyperlink" Target="https://iluxi-bilder.de/Total/PO021-Pine_Green-Total.jpg" TargetMode="External"/><Relationship Id="rId3112" Type="http://schemas.openxmlformats.org/officeDocument/2006/relationships/hyperlink" Target="https://iluxi-bilder.de/Flat/WPANTS131-Black-Flat.jpg" TargetMode="External"/><Relationship Id="rId3557" Type="http://schemas.openxmlformats.org/officeDocument/2006/relationships/hyperlink" Target="https://iluxi-bilder.de/AW24/Back/14773B-Sky_Blue_Melange-Back.jpg" TargetMode="External"/><Relationship Id="rId3764" Type="http://schemas.openxmlformats.org/officeDocument/2006/relationships/hyperlink" Target="https://iluxi-bilder.de/AW24/Back/MSH201-Silver-Back.jpg" TargetMode="External"/><Relationship Id="rId3971" Type="http://schemas.openxmlformats.org/officeDocument/2006/relationships/hyperlink" Target="https://iluxi-bilder.de/AW24/Back/WDR202A-Platinum_Grey_Melange-Back.jpg" TargetMode="External"/><Relationship Id="rId240" Type="http://schemas.openxmlformats.org/officeDocument/2006/relationships/hyperlink" Target="https://iluxi-bilder.de/Still/14754-Emerald_Green-Still.jpg" TargetMode="External"/><Relationship Id="rId478" Type="http://schemas.openxmlformats.org/officeDocument/2006/relationships/hyperlink" Target="https://iluxi-bilder.de/Front/12760-Dark_Fuchsia-Front.jpg" TargetMode="External"/><Relationship Id="rId685" Type="http://schemas.openxmlformats.org/officeDocument/2006/relationships/hyperlink" Target="https://iluxi-bilder.de/Front/16765-Emerald_Green-Front.jpg" TargetMode="External"/><Relationship Id="rId892" Type="http://schemas.openxmlformats.org/officeDocument/2006/relationships/hyperlink" Target="https://iluxi-bilder.de/Front/14769-Green_Melange-Front.jpg" TargetMode="External"/><Relationship Id="rId2159" Type="http://schemas.openxmlformats.org/officeDocument/2006/relationships/hyperlink" Target="https://iluxi-bilder.de/Extra/PO055-Paprika-Extra.jpg" TargetMode="External"/><Relationship Id="rId2366" Type="http://schemas.openxmlformats.org/officeDocument/2006/relationships/hyperlink" Target="https://iluxi-bilder.de/Extra/TS051-White-Extra.jpg" TargetMode="External"/><Relationship Id="rId2573" Type="http://schemas.openxmlformats.org/officeDocument/2006/relationships/hyperlink" Target="https://iluxi-bilder.de/Extra/TR066-Camel-Extra.jpg" TargetMode="External"/><Relationship Id="rId2780" Type="http://schemas.openxmlformats.org/officeDocument/2006/relationships/hyperlink" Target="https://iluxi-bilder.de/Extra/7787-Navy-Extra.jpg" TargetMode="External"/><Relationship Id="rId3417" Type="http://schemas.openxmlformats.org/officeDocument/2006/relationships/hyperlink" Target="https://iluxi-bilder.de/AW24/Still/WKN202-Slate_Grey_Melange-Still.jpg" TargetMode="External"/><Relationship Id="rId3624" Type="http://schemas.openxmlformats.org/officeDocument/2006/relationships/hyperlink" Target="https://iluxi-bilder.de/AW24/Still/16779B-Navy-Still.jpg" TargetMode="External"/><Relationship Id="rId3831" Type="http://schemas.openxmlformats.org/officeDocument/2006/relationships/hyperlink" Target="https://iluxi-bilder.de/AW24/Still/WBL203-Stone-Still.jpg" TargetMode="External"/><Relationship Id="rId100" Type="http://schemas.openxmlformats.org/officeDocument/2006/relationships/hyperlink" Target="https://iluxi-bilder.de/Front/14773-Navy-Front.jpg" TargetMode="External"/><Relationship Id="rId338" Type="http://schemas.openxmlformats.org/officeDocument/2006/relationships/hyperlink" Target="https://iluxi-bilder.de/Emotion/14858-Cherry_Red-Emotion.jpg" TargetMode="External"/><Relationship Id="rId545" Type="http://schemas.openxmlformats.org/officeDocument/2006/relationships/hyperlink" Target="https://iluxi-bilder.de/Emotion/5782-Greycloud-Emotion.jpg" TargetMode="External"/><Relationship Id="rId752" Type="http://schemas.openxmlformats.org/officeDocument/2006/relationships/hyperlink" Target="https://iluxi-bilder.de/Emotion/16854-Saffron-Emotion.jpg" TargetMode="External"/><Relationship Id="rId1175" Type="http://schemas.openxmlformats.org/officeDocument/2006/relationships/hyperlink" Target="https://iluxi-bilder.de/AW24/Emotion/16779-Navy-Emotion.jpg" TargetMode="External"/><Relationship Id="rId1382" Type="http://schemas.openxmlformats.org/officeDocument/2006/relationships/hyperlink" Target="https://iluxi-bilder.de/Emotion/12801-Petrol_Blue_Melange-Emotion.jpg" TargetMode="External"/><Relationship Id="rId2019" Type="http://schemas.openxmlformats.org/officeDocument/2006/relationships/hyperlink" Target="https://iluxi-bilder.de/Body/PO021-Black-Body.jpg" TargetMode="External"/><Relationship Id="rId2226" Type="http://schemas.openxmlformats.org/officeDocument/2006/relationships/hyperlink" Target="https://iluxi-bilder.de/Body/TS031-Lipstick_Red-Body.jpg" TargetMode="External"/><Relationship Id="rId2433" Type="http://schemas.openxmlformats.org/officeDocument/2006/relationships/hyperlink" Target="https://iluxi-bilder.de/Body/SH068-White-Body.jpg" TargetMode="External"/><Relationship Id="rId2640" Type="http://schemas.openxmlformats.org/officeDocument/2006/relationships/hyperlink" Target="https://iluxi-bilder.de/Body/JN065-Indigo-Body.jpg" TargetMode="External"/><Relationship Id="rId2878" Type="http://schemas.openxmlformats.org/officeDocument/2006/relationships/hyperlink" Target="https://iluxi-bilder.de/Flat/14836-Petrol_Blue_Melange-Flat.jpg" TargetMode="External"/><Relationship Id="rId3929" Type="http://schemas.openxmlformats.org/officeDocument/2006/relationships/hyperlink" Target="https://iluxi-bilder.de/AW24/Emotion/WPA207-Black-Emotion.jpg" TargetMode="External"/><Relationship Id="rId405" Type="http://schemas.openxmlformats.org/officeDocument/2006/relationships/hyperlink" Target="https://iluxi-bilder.de/Total/14755-Camel_Melange-Total.jpg" TargetMode="External"/><Relationship Id="rId612" Type="http://schemas.openxmlformats.org/officeDocument/2006/relationships/hyperlink" Target="https://iluxi-bilder.de/Total/3784-Jade_Green-Total.jpg" TargetMode="External"/><Relationship Id="rId1035" Type="http://schemas.openxmlformats.org/officeDocument/2006/relationships/hyperlink" Target="https://iluxi-bilder.de/Total/16776-Forest_Green_Melange-Total.jpg" TargetMode="External"/><Relationship Id="rId1242" Type="http://schemas.openxmlformats.org/officeDocument/2006/relationships/hyperlink" Target="https://iluxi-bilder.de/Total/12797-Navy-Total.jpg" TargetMode="External"/><Relationship Id="rId1687" Type="http://schemas.openxmlformats.org/officeDocument/2006/relationships/hyperlink" Target="https://iluxi-bilder.de/Detail/7814-Winter_White-Detail.jpg" TargetMode="External"/><Relationship Id="rId1894" Type="http://schemas.openxmlformats.org/officeDocument/2006/relationships/hyperlink" Target="https://iluxi-bilder.de/Detail/TS053-Charcoal-Detail.jpg" TargetMode="External"/><Relationship Id="rId2500" Type="http://schemas.openxmlformats.org/officeDocument/2006/relationships/hyperlink" Target="https://iluxi-bilder.de/Flat/BL009-White-Flat.jpg" TargetMode="External"/><Relationship Id="rId2738" Type="http://schemas.openxmlformats.org/officeDocument/2006/relationships/hyperlink" Target="https://iluxi-bilder.de/Back/PN048-Beige-Back.jpg" TargetMode="External"/><Relationship Id="rId2945" Type="http://schemas.openxmlformats.org/officeDocument/2006/relationships/hyperlink" Target="https://iluxi-bilder.de/Back/WKNIT116-Off_White-Back.jpg" TargetMode="External"/><Relationship Id="rId917" Type="http://schemas.openxmlformats.org/officeDocument/2006/relationships/hyperlink" Target="https://iluxi-bilder.de/Extra/14769-Scarlet_Red-Extra.jpg" TargetMode="External"/><Relationship Id="rId1102" Type="http://schemas.openxmlformats.org/officeDocument/2006/relationships/hyperlink" Target="https://iluxi-bilder.de/Detail/16777-Petrol_Blue_Melange-Detail.jpg" TargetMode="External"/><Relationship Id="rId1547" Type="http://schemas.openxmlformats.org/officeDocument/2006/relationships/hyperlink" Target="https://iluxi-bilder.de/AW24/Extra/5813-Black-Extra.jpg" TargetMode="External"/><Relationship Id="rId1754" Type="http://schemas.openxmlformats.org/officeDocument/2006/relationships/hyperlink" Target="https://iluxi-bilder.de/Extra/7867-Winter_White-Extra.jpg" TargetMode="External"/><Relationship Id="rId1961" Type="http://schemas.openxmlformats.org/officeDocument/2006/relationships/hyperlink" Target="https://iluxi-bilder.de/Extra/TS054-Denim_Blue-Extra.jpg" TargetMode="External"/><Relationship Id="rId2805" Type="http://schemas.openxmlformats.org/officeDocument/2006/relationships/hyperlink" Target="https://iluxi-bilder.de/Still/12863-Black-Still.jpg" TargetMode="External"/><Relationship Id="rId46" Type="http://schemas.openxmlformats.org/officeDocument/2006/relationships/hyperlink" Target="https://iluxi-bilder.de/Front/14772-Paprika_Melange-Front.jpg" TargetMode="External"/><Relationship Id="rId1407" Type="http://schemas.openxmlformats.org/officeDocument/2006/relationships/hyperlink" Target="https://iluxi-bilder.de/Body/12802-Copper-Body.jpg" TargetMode="External"/><Relationship Id="rId1614" Type="http://schemas.openxmlformats.org/officeDocument/2006/relationships/hyperlink" Target="https://iluxi-bilder.de/AW24/Body/5812-Slate_Grey_Melange-Body.jpg" TargetMode="External"/><Relationship Id="rId1821" Type="http://schemas.openxmlformats.org/officeDocument/2006/relationships/hyperlink" Target="https://iluxi-bilder.de/Body/12893-Navy-Body.jpg" TargetMode="External"/><Relationship Id="rId3067" Type="http://schemas.openxmlformats.org/officeDocument/2006/relationships/hyperlink" Target="https://iluxi-bilder.de/Flat/MSHIRT110-Brown-Flat.jpg" TargetMode="External"/><Relationship Id="rId3274" Type="http://schemas.openxmlformats.org/officeDocument/2006/relationships/hyperlink" Target="https://iluxi-bilder.de/Flat/WSKIRT133-Black-Flat.jpg" TargetMode="External"/><Relationship Id="rId195" Type="http://schemas.openxmlformats.org/officeDocument/2006/relationships/hyperlink" Target="https://iluxi-bilder.de/Still/14775-Midnight_Blue-Still.jpg" TargetMode="External"/><Relationship Id="rId1919" Type="http://schemas.openxmlformats.org/officeDocument/2006/relationships/hyperlink" Target="https://iluxi-bilder.de/Back/TS053-Wine_Red-Back.jpg" TargetMode="External"/><Relationship Id="rId3481" Type="http://schemas.openxmlformats.org/officeDocument/2006/relationships/hyperlink" Target="https://iluxi-bilder.de/AW24/Flat/WKN205-Off_White_Melange-Flat.jpg" TargetMode="External"/><Relationship Id="rId3579" Type="http://schemas.openxmlformats.org/officeDocument/2006/relationships/hyperlink" Target="https://iluxi-bilder.de/AW24/Still/16777B-Light_Brown_Melange-Still.jpg" TargetMode="External"/><Relationship Id="rId3786" Type="http://schemas.openxmlformats.org/officeDocument/2006/relationships/hyperlink" Target="https://iluxi-bilder.de/AW24/Still/MSH202-Dark_Olive_Green-Still.jpg" TargetMode="External"/><Relationship Id="rId2083" Type="http://schemas.openxmlformats.org/officeDocument/2006/relationships/hyperlink" Target="https://iluxi-bilder.de/Detail/PO022-Denim_Blue-Detail.jpg" TargetMode="External"/><Relationship Id="rId2290" Type="http://schemas.openxmlformats.org/officeDocument/2006/relationships/hyperlink" Target="https://iluxi-bilder.de/Detail/TS033-Lipstick_Red-Detail.jpg" TargetMode="External"/><Relationship Id="rId2388" Type="http://schemas.openxmlformats.org/officeDocument/2006/relationships/hyperlink" Target="https://iluxi-bilder.de/Body/TS051-Sky_Blue-Body.jpg" TargetMode="External"/><Relationship Id="rId2595" Type="http://schemas.openxmlformats.org/officeDocument/2006/relationships/hyperlink" Target="https://iluxi-bilder.de/Body/TR067-Black-Body.jpg" TargetMode="External"/><Relationship Id="rId3134" Type="http://schemas.openxmlformats.org/officeDocument/2006/relationships/hyperlink" Target="https://iluxi-bilder.de/Back/WSKIRT132-Sand-Back.jpg" TargetMode="External"/><Relationship Id="rId3341" Type="http://schemas.openxmlformats.org/officeDocument/2006/relationships/hyperlink" Target="https://iluxi-bilder.de/Back/MSHIRT002-White-Back.jpg" TargetMode="External"/><Relationship Id="rId3439" Type="http://schemas.openxmlformats.org/officeDocument/2006/relationships/hyperlink" Target="https://iluxi-bilder.de/AW24/Front/WKN203-Off_White-Front.jpg" TargetMode="External"/><Relationship Id="rId3993" Type="http://schemas.openxmlformats.org/officeDocument/2006/relationships/hyperlink" Target="https://iluxi-bilder.de/AW24/Still/WDR204-Dark_Navy_Blue-Still.jpg" TargetMode="External"/><Relationship Id="rId262" Type="http://schemas.openxmlformats.org/officeDocument/2006/relationships/hyperlink" Target="https://iluxi-bilder.de/Front/14754-Cherry_Red-Front.jpg" TargetMode="External"/><Relationship Id="rId567" Type="http://schemas.openxmlformats.org/officeDocument/2006/relationships/hyperlink" Target="https://iluxi-bilder.de/Total/7783-Scarlet_Red-Total.jpg" TargetMode="External"/><Relationship Id="rId1197" Type="http://schemas.openxmlformats.org/officeDocument/2006/relationships/hyperlink" Target="https://iluxi-bilder.de/AW24/Total/16779-Granite_Melange-Total.jpg" TargetMode="External"/><Relationship Id="rId2150" Type="http://schemas.openxmlformats.org/officeDocument/2006/relationships/hyperlink" Target="https://iluxi-bilder.de/Extra/PO055-White-Extra.jpg" TargetMode="External"/><Relationship Id="rId2248" Type="http://schemas.openxmlformats.org/officeDocument/2006/relationships/hyperlink" Target="https://iluxi-bilder.de/Flat/TS031-Navy-Flat.jpg" TargetMode="External"/><Relationship Id="rId3201" Type="http://schemas.openxmlformats.org/officeDocument/2006/relationships/hyperlink" Target="https://iluxi-bilder.de/Still/WBLOUSE121-Off_White-Still.jpg" TargetMode="External"/><Relationship Id="rId3646" Type="http://schemas.openxmlformats.org/officeDocument/2006/relationships/hyperlink" Target="https://iluxi-bilder.de/AW24/Front/WACC200-Platinum_Grey_Melange-Front.jpg" TargetMode="External"/><Relationship Id="rId3853" Type="http://schemas.openxmlformats.org/officeDocument/2006/relationships/hyperlink" Target="https://iluxi-bilder.de/AW24/Front/WSK202-Light_Brown-Front.jpg" TargetMode="External"/><Relationship Id="rId122" Type="http://schemas.openxmlformats.org/officeDocument/2006/relationships/hyperlink" Target="https://iluxi-bilder.de/Emotion/14773-Paprika_Melange-Emotion.jpg" TargetMode="External"/><Relationship Id="rId774" Type="http://schemas.openxmlformats.org/officeDocument/2006/relationships/hyperlink" Target="https://iluxi-bilder.de/Total/16767-Navy-Total.jpg" TargetMode="External"/><Relationship Id="rId981" Type="http://schemas.openxmlformats.org/officeDocument/2006/relationships/hyperlink" Target="https://iluxi-bilder.de/Total/12853-Black-Total.jpg" TargetMode="External"/><Relationship Id="rId1057" Type="http://schemas.openxmlformats.org/officeDocument/2006/relationships/hyperlink" Target="https://iluxi-bilder.de/Detail/16776-Cobalt_Blue_Melange-Detail.jpg" TargetMode="External"/><Relationship Id="rId2010" Type="http://schemas.openxmlformats.org/officeDocument/2006/relationships/hyperlink" Target="https://iluxi-bilder.de/Body/PO021-Navy-Body.jpg" TargetMode="External"/><Relationship Id="rId2455" Type="http://schemas.openxmlformats.org/officeDocument/2006/relationships/hyperlink" Target="https://iluxi-bilder.de/Flat/SH070-White-Flat.jpg" TargetMode="External"/><Relationship Id="rId2662" Type="http://schemas.openxmlformats.org/officeDocument/2006/relationships/hyperlink" Target="https://iluxi-bilder.de/Flat/PN040-Khaki-Flat.jpg" TargetMode="External"/><Relationship Id="rId3506" Type="http://schemas.openxmlformats.org/officeDocument/2006/relationships/hyperlink" Target="https://iluxi-bilder.de/AW24/Emotion/WKN201-Slate_Grey_Melange-Emotion.jpg" TargetMode="External"/><Relationship Id="rId3713" Type="http://schemas.openxmlformats.org/officeDocument/2006/relationships/hyperlink" Target="https://iluxi-bilder.de/AW24/Emotion/MPA202-Dark_Olive_Green-Emotion.jpg" TargetMode="External"/><Relationship Id="rId3920" Type="http://schemas.openxmlformats.org/officeDocument/2006/relationships/hyperlink" Target="https://iluxi-bilder.de/AW24/Emotion/WPA205-Camel-Emotion.jpg" TargetMode="External"/><Relationship Id="rId427" Type="http://schemas.openxmlformats.org/officeDocument/2006/relationships/hyperlink" Target="https://iluxi-bilder.de/Detail/14859-Camel_Melange-Detail.jpg" TargetMode="External"/><Relationship Id="rId634" Type="http://schemas.openxmlformats.org/officeDocument/2006/relationships/hyperlink" Target="https://iluxi-bilder.de/AW24/Detail/3784-Rose-Detail.jpg" TargetMode="External"/><Relationship Id="rId841" Type="http://schemas.openxmlformats.org/officeDocument/2006/relationships/hyperlink" Target="https://iluxi-bilder.de/Detail/14768-Green_Melange-Detail.jpg" TargetMode="External"/><Relationship Id="rId1264" Type="http://schemas.openxmlformats.org/officeDocument/2006/relationships/hyperlink" Target="https://iluxi-bilder.de/Detail/12798-Navy-Detail.jpg" TargetMode="External"/><Relationship Id="rId1471" Type="http://schemas.openxmlformats.org/officeDocument/2006/relationships/hyperlink" Target="https://iluxi-bilder.de/AW24/Detail/5813-Scarlet_Red-Detail.jpg" TargetMode="External"/><Relationship Id="rId1569" Type="http://schemas.openxmlformats.org/officeDocument/2006/relationships/hyperlink" Target="https://iluxi-bilder.de/Body/5812-Winter_White-Body.jpg" TargetMode="External"/><Relationship Id="rId2108" Type="http://schemas.openxmlformats.org/officeDocument/2006/relationships/hyperlink" Target="https://iluxi-bilder.de/Back/PO022-Pine_Green-Back.jpg" TargetMode="External"/><Relationship Id="rId2315" Type="http://schemas.openxmlformats.org/officeDocument/2006/relationships/hyperlink" Target="https://iluxi-bilder.de/Back/TS033-Black-Back.jpg" TargetMode="External"/><Relationship Id="rId2522" Type="http://schemas.openxmlformats.org/officeDocument/2006/relationships/hyperlink" Target="https://iluxi-bilder.de/Back/JN063-Indigo-Back.jpg" TargetMode="External"/><Relationship Id="rId2967" Type="http://schemas.openxmlformats.org/officeDocument/2006/relationships/hyperlink" Target="https://iluxi-bilder.de/Still/MKNIT113-Khaki-Still.jpg" TargetMode="External"/><Relationship Id="rId701" Type="http://schemas.openxmlformats.org/officeDocument/2006/relationships/hyperlink" Target="https://iluxi-bilder.de/Extra/16765-Saffron-Extra.jpg" TargetMode="External"/><Relationship Id="rId939" Type="http://schemas.openxmlformats.org/officeDocument/2006/relationships/hyperlink" Target="https://iluxi-bilder.de/Body/14770-Steel_Grey_Melange-Body.jpg" TargetMode="External"/><Relationship Id="rId1124" Type="http://schemas.openxmlformats.org/officeDocument/2006/relationships/hyperlink" Target="https://iluxi-bilder.de/Extra/16777-Granite_Melange-Extra.jpg" TargetMode="External"/><Relationship Id="rId1331" Type="http://schemas.openxmlformats.org/officeDocument/2006/relationships/hyperlink" Target="https://iluxi-bilder.de/Extra/12865-Granite_Melange-Extra.jpg" TargetMode="External"/><Relationship Id="rId1776" Type="http://schemas.openxmlformats.org/officeDocument/2006/relationships/hyperlink" Target="https://iluxi-bilder.de/AW24/Body/5861-Navy-Body.jpg" TargetMode="External"/><Relationship Id="rId1983" Type="http://schemas.openxmlformats.org/officeDocument/2006/relationships/hyperlink" Target="https://iluxi-bilder.de/Body/TS054-Pine_Green-Body.jpg" TargetMode="External"/><Relationship Id="rId2827" Type="http://schemas.openxmlformats.org/officeDocument/2006/relationships/hyperlink" Target="https://iluxi-bilder.de/Front/12863-Paprika-Front.jpg" TargetMode="External"/><Relationship Id="rId68" Type="http://schemas.openxmlformats.org/officeDocument/2006/relationships/hyperlink" Target="https://iluxi-bilder.de/AW24/Emotion/14772-Beige_Melange-Emotion.jpg" TargetMode="External"/><Relationship Id="rId1429" Type="http://schemas.openxmlformats.org/officeDocument/2006/relationships/hyperlink" Target="https://iluxi-bilder.de/Flat/12712-Charcoal_Melange-Flat.jpg" TargetMode="External"/><Relationship Id="rId1636" Type="http://schemas.openxmlformats.org/officeDocument/2006/relationships/hyperlink" Target="https://iluxi-bilder.de/AW24/Flat/5811-Navy-Flat.jpg" TargetMode="External"/><Relationship Id="rId1843" Type="http://schemas.openxmlformats.org/officeDocument/2006/relationships/hyperlink" Target="https://iluxi-bilder.de/Flat/12807A-Colorful-Flat.jpg" TargetMode="External"/><Relationship Id="rId3089" Type="http://schemas.openxmlformats.org/officeDocument/2006/relationships/hyperlink" Target="https://iluxi-bilder.de/Back/WPANTS130-Black-Back.jpg" TargetMode="External"/><Relationship Id="rId3296" Type="http://schemas.openxmlformats.org/officeDocument/2006/relationships/hyperlink" Target="https://iluxi-bilder.de/AW24/Back/MSHIRT001-Safari-Back.jpg" TargetMode="External"/><Relationship Id="rId1703" Type="http://schemas.openxmlformats.org/officeDocument/2006/relationships/hyperlink" Target="https://iluxi-bilder.de/Back/7814-Jade_Green-Back.jpg" TargetMode="External"/><Relationship Id="rId1910" Type="http://schemas.openxmlformats.org/officeDocument/2006/relationships/hyperlink" Target="https://iluxi-bilder.de/Back/TS053-Pine_Green-Back.jpg" TargetMode="External"/><Relationship Id="rId3156" Type="http://schemas.openxmlformats.org/officeDocument/2006/relationships/hyperlink" Target="https://iluxi-bilder.de/Still/WDRESS111-Sand-Still.jpg" TargetMode="External"/><Relationship Id="rId3363" Type="http://schemas.openxmlformats.org/officeDocument/2006/relationships/hyperlink" Target="https://iluxi-bilder.de/Still/WJERS141-Cream-Still.jpg" TargetMode="External"/><Relationship Id="rId284" Type="http://schemas.openxmlformats.org/officeDocument/2006/relationships/hyperlink" Target="https://iluxi-bilder.de/Emotion/14754-Camel_Melange-Emotion.jpg" TargetMode="External"/><Relationship Id="rId491" Type="http://schemas.openxmlformats.org/officeDocument/2006/relationships/hyperlink" Target="https://iluxi-bilder.de/Emotion/12761-Cherry_Red-Emotion.jpg" TargetMode="External"/><Relationship Id="rId2172" Type="http://schemas.openxmlformats.org/officeDocument/2006/relationships/hyperlink" Target="https://iluxi-bilder.de/Body/JSH019-Navy-Body.jpg" TargetMode="External"/><Relationship Id="rId3016" Type="http://schemas.openxmlformats.org/officeDocument/2006/relationships/hyperlink" Target="https://iluxi-bilder.de/Front/MSHORT100-Stone-Front.jpg" TargetMode="External"/><Relationship Id="rId3223" Type="http://schemas.openxmlformats.org/officeDocument/2006/relationships/hyperlink" Target="https://iluxi-bilder.de/AW24/Front/WBLOUSE125-Peach-Front.jpg" TargetMode="External"/><Relationship Id="rId3570" Type="http://schemas.openxmlformats.org/officeDocument/2006/relationships/hyperlink" Target="https://iluxi-bilder.de/AW24/Still/16776B-Ocean_Blue_Melange-Still.jpg" TargetMode="External"/><Relationship Id="rId3668" Type="http://schemas.openxmlformats.org/officeDocument/2006/relationships/hyperlink" Target="https://iluxi-bilder.de/AW24/Emotion/MPA201-Dark_Navy_Blue-Emotion.jpg" TargetMode="External"/><Relationship Id="rId3875" Type="http://schemas.openxmlformats.org/officeDocument/2006/relationships/hyperlink" Target="https://iluxi-bilder.de/AW24/Emotion/WPA202-Dark_Navy_Blue-Emotion.jpg" TargetMode="External"/><Relationship Id="rId144" Type="http://schemas.openxmlformats.org/officeDocument/2006/relationships/hyperlink" Target="https://iluxi-bilder.de/AW24/Total/14773-Light_Brown_Melange-Total.jpg" TargetMode="External"/><Relationship Id="rId589" Type="http://schemas.openxmlformats.org/officeDocument/2006/relationships/hyperlink" Target="https://iluxi-bilder.de/Detail/3784-Winter_White-Detail.jpg" TargetMode="External"/><Relationship Id="rId796" Type="http://schemas.openxmlformats.org/officeDocument/2006/relationships/hyperlink" Target="https://iluxi-bilder.de/Detail/16767-Platinum_Grey_Melange-Detail.jpg" TargetMode="External"/><Relationship Id="rId2477" Type="http://schemas.openxmlformats.org/officeDocument/2006/relationships/hyperlink" Target="https://iluxi-bilder.de/Back/SH073-Blue-Back.jpg" TargetMode="External"/><Relationship Id="rId2684" Type="http://schemas.openxmlformats.org/officeDocument/2006/relationships/hyperlink" Target="https://iluxi-bilder.de/Back/PN057-Midnight_Blue-Back.jpg" TargetMode="External"/><Relationship Id="rId3430" Type="http://schemas.openxmlformats.org/officeDocument/2006/relationships/hyperlink" Target="https://iluxi-bilder.de/AW24/Front/WKN203-Light_Brown_Melange-Front.jpg" TargetMode="External"/><Relationship Id="rId3528" Type="http://schemas.openxmlformats.org/officeDocument/2006/relationships/hyperlink" Target="https://iluxi-bilder.de/AW24/Total/MKN200-Slate_Grey_Melange-Total.jpg" TargetMode="External"/><Relationship Id="rId3735" Type="http://schemas.openxmlformats.org/officeDocument/2006/relationships/hyperlink" Target="https://iluxi-bilder.de/AW24/Total/MPA203-Dark_Navy_Blue-Total.jpg" TargetMode="External"/><Relationship Id="rId351" Type="http://schemas.openxmlformats.org/officeDocument/2006/relationships/hyperlink" Target="https://iluxi-bilder.de/Total/14858-Winter_White-Total.jpg" TargetMode="External"/><Relationship Id="rId449" Type="http://schemas.openxmlformats.org/officeDocument/2006/relationships/hyperlink" Target="https://iluxi-bilder.de/Extra/14756-Emerald_Green-Extra.jpg" TargetMode="External"/><Relationship Id="rId656" Type="http://schemas.openxmlformats.org/officeDocument/2006/relationships/hyperlink" Target="https://iluxi-bilder.de/Extra/12764-Winter_White-Extra.jpg" TargetMode="External"/><Relationship Id="rId863" Type="http://schemas.openxmlformats.org/officeDocument/2006/relationships/hyperlink" Target="https://iluxi-bilder.de/Extra/14768-Scarlet_Red-Extra.jpg" TargetMode="External"/><Relationship Id="rId1079" Type="http://schemas.openxmlformats.org/officeDocument/2006/relationships/hyperlink" Target="https://iluxi-bilder.de/Extra/16776-Copper-Extra.jpg" TargetMode="External"/><Relationship Id="rId1286" Type="http://schemas.openxmlformats.org/officeDocument/2006/relationships/hyperlink" Target="https://iluxi-bilder.de/Extra/12798-Cobalt_Blue_Melange-Extra.jpg" TargetMode="External"/><Relationship Id="rId1493" Type="http://schemas.openxmlformats.org/officeDocument/2006/relationships/hyperlink" Target="https://iluxi-bilder.de/Extra/5813-Jade_Green-Extra.jpg" TargetMode="External"/><Relationship Id="rId2032" Type="http://schemas.openxmlformats.org/officeDocument/2006/relationships/hyperlink" Target="https://iluxi-bilder.de/Flat/PO021-Denim_Blue-Flat.jpg" TargetMode="External"/><Relationship Id="rId2337" Type="http://schemas.openxmlformats.org/officeDocument/2006/relationships/hyperlink" Target="https://iluxi-bilder.de/Still/TS051-Grass_Green-Still.jpg" TargetMode="External"/><Relationship Id="rId2544" Type="http://schemas.openxmlformats.org/officeDocument/2006/relationships/hyperlink" Target="https://iluxi-bilder.de/Still/TR011-Black-Still.jpg" TargetMode="External"/><Relationship Id="rId2891" Type="http://schemas.openxmlformats.org/officeDocument/2006/relationships/hyperlink" Target="https://iluxi-bilder.de/Back/BL046-Winter_White-Back.jpg" TargetMode="External"/><Relationship Id="rId2989" Type="http://schemas.openxmlformats.org/officeDocument/2006/relationships/hyperlink" Target="https://iluxi-bilder.de/Front/WSK101-Blue-Front.jpg" TargetMode="External"/><Relationship Id="rId3942" Type="http://schemas.openxmlformats.org/officeDocument/2006/relationships/hyperlink" Target="https://iluxi-bilder.de/AW24/Total/WPA207-Beige-Total.jpg" TargetMode="External"/><Relationship Id="rId211" Type="http://schemas.openxmlformats.org/officeDocument/2006/relationships/hyperlink" Target="https://iluxi-bilder.de/Detail/14753-Navy-Detail.jpg" TargetMode="External"/><Relationship Id="rId309" Type="http://schemas.openxmlformats.org/officeDocument/2006/relationships/hyperlink" Target="https://iluxi-bilder.de/Body/14858-Emerald_Green-Body.jpg" TargetMode="External"/><Relationship Id="rId516" Type="http://schemas.openxmlformats.org/officeDocument/2006/relationships/hyperlink" Target="https://iluxi-bilder.de/Body/5781-Greycloud-Body.jpg" TargetMode="External"/><Relationship Id="rId1146" Type="http://schemas.openxmlformats.org/officeDocument/2006/relationships/hyperlink" Target="https://iluxi-bilder.de/Body/16778-Navy-Body.jpg" TargetMode="External"/><Relationship Id="rId1798" Type="http://schemas.openxmlformats.org/officeDocument/2006/relationships/hyperlink" Target="https://iluxi-bilder.de/AW24/Flat/5861-Black-Flat.jpg" TargetMode="External"/><Relationship Id="rId2751" Type="http://schemas.openxmlformats.org/officeDocument/2006/relationships/hyperlink" Target="https://iluxi-bilder.de/Still/SH026-Indigo-Still.jpg" TargetMode="External"/><Relationship Id="rId2849" Type="http://schemas.openxmlformats.org/officeDocument/2006/relationships/hyperlink" Target="https://iluxi-bilder.de/Emotion/12806-Black-Emotion.jpg" TargetMode="External"/><Relationship Id="rId3802" Type="http://schemas.openxmlformats.org/officeDocument/2006/relationships/hyperlink" Target="https://iluxi-bilder.de/AW24/Detail/WBL201-Silver-Detail.jpg" TargetMode="External"/><Relationship Id="rId723" Type="http://schemas.openxmlformats.org/officeDocument/2006/relationships/hyperlink" Target="https://iluxi-bilder.de/Body/16854-Scarlet_Red-Body.jpg" TargetMode="External"/><Relationship Id="rId930" Type="http://schemas.openxmlformats.org/officeDocument/2006/relationships/hyperlink" Target="https://iluxi-bilder.de/Body/14770-Black-Body.jpg" TargetMode="External"/><Relationship Id="rId1006" Type="http://schemas.openxmlformats.org/officeDocument/2006/relationships/hyperlink" Target="https://iluxi-bilder.de/Flat/3792-Winter_White-Flat.jpg" TargetMode="External"/><Relationship Id="rId1353" Type="http://schemas.openxmlformats.org/officeDocument/2006/relationships/hyperlink" Target="https://iluxi-bilder.de/Body/12800-Petrol_Blue_Melange-Body.jpg" TargetMode="External"/><Relationship Id="rId1560" Type="http://schemas.openxmlformats.org/officeDocument/2006/relationships/hyperlink" Target="https://iluxi-bilder.de/Body/5846-2-Colorful-Body.jpg" TargetMode="External"/><Relationship Id="rId1658" Type="http://schemas.openxmlformats.org/officeDocument/2006/relationships/hyperlink" Target="https://iluxi-bilder.de/Back/5811-Winter_White-Back.jpg" TargetMode="External"/><Relationship Id="rId1865" Type="http://schemas.openxmlformats.org/officeDocument/2006/relationships/hyperlink" Target="https://iluxi-bilder.de/Back/TS053-Navy-Back.jpg" TargetMode="External"/><Relationship Id="rId2404" Type="http://schemas.openxmlformats.org/officeDocument/2006/relationships/hyperlink" Target="https://iluxi-bilder.de/Front/OS023-Navy-Front.jpg" TargetMode="External"/><Relationship Id="rId2611" Type="http://schemas.openxmlformats.org/officeDocument/2006/relationships/hyperlink" Target="https://iluxi-bilder.de/Front/TR067-Camel-Front.jpg" TargetMode="External"/><Relationship Id="rId2709" Type="http://schemas.openxmlformats.org/officeDocument/2006/relationships/hyperlink" Target="https://iluxi-bilder.de/Total/PN057-Camel-Total.jpg" TargetMode="External"/><Relationship Id="rId1213" Type="http://schemas.openxmlformats.org/officeDocument/2006/relationships/hyperlink" Target="https://iluxi-bilder.de/Flat/12796-Navy-Flat.jpg" TargetMode="External"/><Relationship Id="rId1420" Type="http://schemas.openxmlformats.org/officeDocument/2006/relationships/hyperlink" Target="https://iluxi-bilder.de/Flat/12712-Navy-Flat.jpg" TargetMode="External"/><Relationship Id="rId1518" Type="http://schemas.openxmlformats.org/officeDocument/2006/relationships/hyperlink" Target="https://iluxi-bilder.de/Still/5813-Emerald_Green-Still.jpg" TargetMode="External"/><Relationship Id="rId2916" Type="http://schemas.openxmlformats.org/officeDocument/2006/relationships/hyperlink" Target="https://iluxi-bilder.de/Total/JT014-Khaki-Total.jpg" TargetMode="External"/><Relationship Id="rId3080" Type="http://schemas.openxmlformats.org/officeDocument/2006/relationships/hyperlink" Target="https://iluxi-bilder.de/Back/WPANTS130-Sand-Back.jpg" TargetMode="External"/><Relationship Id="rId1725" Type="http://schemas.openxmlformats.org/officeDocument/2006/relationships/hyperlink" Target="https://iluxi-bilder.de/Still/7867-Navy-Still.jpg" TargetMode="External"/><Relationship Id="rId1932" Type="http://schemas.openxmlformats.org/officeDocument/2006/relationships/hyperlink" Target="https://iluxi-bilder.de/Still/TS053-White-Still.jpg" TargetMode="External"/><Relationship Id="rId3178" Type="http://schemas.openxmlformats.org/officeDocument/2006/relationships/hyperlink" Target="https://iluxi-bilder.de/Front/WDRESS112-Off_White-Front.jpg" TargetMode="External"/><Relationship Id="rId3385" Type="http://schemas.openxmlformats.org/officeDocument/2006/relationships/hyperlink" Target="https://iluxi-bilder.de/Front/WJERS143-Off_White-Front.jpg" TargetMode="External"/><Relationship Id="rId3592" Type="http://schemas.openxmlformats.org/officeDocument/2006/relationships/hyperlink" Target="https://iluxi-bilder.de/AW24/Front/16778B-Off_White-Front.jpg" TargetMode="External"/><Relationship Id="rId17" Type="http://schemas.openxmlformats.org/officeDocument/2006/relationships/hyperlink" Target="https://iluxi-bilder.de/Extra/14772-Charcoal_Melange-Extra.jpg" TargetMode="External"/><Relationship Id="rId2194" Type="http://schemas.openxmlformats.org/officeDocument/2006/relationships/hyperlink" Target="https://iluxi-bilder.de/Flat/JSH019-Denim_Blue-Flat.jpg" TargetMode="External"/><Relationship Id="rId3038" Type="http://schemas.openxmlformats.org/officeDocument/2006/relationships/hyperlink" Target="https://iluxi-bilder.de/Emotion/MSHIRT103-Brown-Emotion.jpg" TargetMode="External"/><Relationship Id="rId3245" Type="http://schemas.openxmlformats.org/officeDocument/2006/relationships/hyperlink" Target="https://iluxi-bilder.de/Emotion/WBLOUSE122-White-Emotion.jpg" TargetMode="External"/><Relationship Id="rId3452" Type="http://schemas.openxmlformats.org/officeDocument/2006/relationships/hyperlink" Target="https://iluxi-bilder.de/AW24/Emotion/WKN204-Off_White-Emotion.jpg" TargetMode="External"/><Relationship Id="rId3897" Type="http://schemas.openxmlformats.org/officeDocument/2006/relationships/hyperlink" Target="https://iluxi-bilder.de/AW24/Total/WPA204-Brown-Total.jpg" TargetMode="External"/><Relationship Id="rId166" Type="http://schemas.openxmlformats.org/officeDocument/2006/relationships/hyperlink" Target="https://iluxi-bilder.de/Detail/14774-Navy-Detail.jpg" TargetMode="External"/><Relationship Id="rId373" Type="http://schemas.openxmlformats.org/officeDocument/2006/relationships/hyperlink" Target="https://iluxi-bilder.de/Detail/14755-Navy-Detail.jpg" TargetMode="External"/><Relationship Id="rId580" Type="http://schemas.openxmlformats.org/officeDocument/2006/relationships/hyperlink" Target="https://iluxi-bilder.de/Detail/7783-Fuchsia-Detail.jpg" TargetMode="External"/><Relationship Id="rId2054" Type="http://schemas.openxmlformats.org/officeDocument/2006/relationships/hyperlink" Target="https://iluxi-bilder.de/Back/PO021-Pine_Green-Back.jpg" TargetMode="External"/><Relationship Id="rId2261" Type="http://schemas.openxmlformats.org/officeDocument/2006/relationships/hyperlink" Target="https://iluxi-bilder.de/Back/TS031-Sky_Blue-Back.jpg" TargetMode="External"/><Relationship Id="rId2499" Type="http://schemas.openxmlformats.org/officeDocument/2006/relationships/hyperlink" Target="https://iluxi-bilder.de/Still/BL009-White-Still.jpg" TargetMode="External"/><Relationship Id="rId3105" Type="http://schemas.openxmlformats.org/officeDocument/2006/relationships/hyperlink" Target="https://iluxi-bilder.de/Total/WPANTS131-Sand-Total.jpg" TargetMode="External"/><Relationship Id="rId3312" Type="http://schemas.openxmlformats.org/officeDocument/2006/relationships/hyperlink" Target="https://iluxi-bilder.de/AW24/Total/MSHIRT001-Navy-Total.jpg" TargetMode="External"/><Relationship Id="rId3757" Type="http://schemas.openxmlformats.org/officeDocument/2006/relationships/hyperlink" Target="https://iluxi-bilder.de/AW24/Detail/MSH201-Navy_Blue-Detail.jpg" TargetMode="External"/><Relationship Id="rId3964" Type="http://schemas.openxmlformats.org/officeDocument/2006/relationships/hyperlink" Target="https://iluxi-bilder.de/AW24/Detail/WPA209-Dark_Navy_Blue-Detail.jpg" TargetMode="External"/><Relationship Id="rId1" Type="http://schemas.openxmlformats.org/officeDocument/2006/relationships/hyperlink" Target="https://iluxi-bilder.de/Front/14772-Black-Front.jpg" TargetMode="External"/><Relationship Id="rId233" Type="http://schemas.openxmlformats.org/officeDocument/2006/relationships/hyperlink" Target="https://iluxi-bilder.de/Extra/14753-Camel_Melange-Extra.jpg" TargetMode="External"/><Relationship Id="rId440" Type="http://schemas.openxmlformats.org/officeDocument/2006/relationships/hyperlink" Target="https://iluxi-bilder.de/AW24/Extra/14859-Off_White-Extra.jpg" TargetMode="External"/><Relationship Id="rId678" Type="http://schemas.openxmlformats.org/officeDocument/2006/relationships/hyperlink" Target="https://iluxi-bilder.de/Body/16765-Fuchsia-Body.jpg" TargetMode="External"/><Relationship Id="rId885" Type="http://schemas.openxmlformats.org/officeDocument/2006/relationships/hyperlink" Target="https://iluxi-bilder.de/Body/14769-Steel_Grey_Melange-Body.jpg" TargetMode="External"/><Relationship Id="rId1070" Type="http://schemas.openxmlformats.org/officeDocument/2006/relationships/hyperlink" Target="https://iluxi-bilder.de/Extra/16776-Granite_Melange-Extra.jpg" TargetMode="External"/><Relationship Id="rId2121" Type="http://schemas.openxmlformats.org/officeDocument/2006/relationships/hyperlink" Target="https://iluxi-bilder.de/Still/PO055-Navy-Still.jpg" TargetMode="External"/><Relationship Id="rId2359" Type="http://schemas.openxmlformats.org/officeDocument/2006/relationships/hyperlink" Target="https://iluxi-bilder.de/Front/TS051-White-Front.jpg" TargetMode="External"/><Relationship Id="rId2566" Type="http://schemas.openxmlformats.org/officeDocument/2006/relationships/hyperlink" Target="https://iluxi-bilder.de/Front/TR066-Camel-Front.jpg" TargetMode="External"/><Relationship Id="rId2773" Type="http://schemas.openxmlformats.org/officeDocument/2006/relationships/hyperlink" Target="https://iluxi-bilder.de/Front/7787-Navy-Front.jpg" TargetMode="External"/><Relationship Id="rId2980" Type="http://schemas.openxmlformats.org/officeDocument/2006/relationships/hyperlink" Target="https://iluxi-bilder.de/Front/MKNIT114-Stone-Front.jpg" TargetMode="External"/><Relationship Id="rId3617" Type="http://schemas.openxmlformats.org/officeDocument/2006/relationships/hyperlink" Target="https://iluxi-bilder.de/AW24/Extra/16779B-Brown_Melange-Extra.jpg" TargetMode="External"/><Relationship Id="rId3824" Type="http://schemas.openxmlformats.org/officeDocument/2006/relationships/hyperlink" Target="https://iluxi-bilder.de/AW24/Extra/WBL203-Olive_Green-Extra.jpg" TargetMode="External"/><Relationship Id="rId300" Type="http://schemas.openxmlformats.org/officeDocument/2006/relationships/hyperlink" Target="https://iluxi-bilder.de/AW24/Body/14754-Charcoal_Melange-Body.jpg" TargetMode="External"/><Relationship Id="rId538" Type="http://schemas.openxmlformats.org/officeDocument/2006/relationships/hyperlink" Target="https://iluxi-bilder.de/Flat/5782-Winter_White-Flat.jpg" TargetMode="External"/><Relationship Id="rId745" Type="http://schemas.openxmlformats.org/officeDocument/2006/relationships/hyperlink" Target="https://iluxi-bilder.de/Flat/16854-Platinum_Grey_Melange-Flat.jpg" TargetMode="External"/><Relationship Id="rId952" Type="http://schemas.openxmlformats.org/officeDocument/2006/relationships/hyperlink" Target="https://iluxi-bilder.de/Flat/14770-Scarlet_Red-Flat.jpg" TargetMode="External"/><Relationship Id="rId1168" Type="http://schemas.openxmlformats.org/officeDocument/2006/relationships/hyperlink" Target="https://iluxi-bilder.de/Flat/16778-Black-Flat.jpg" TargetMode="External"/><Relationship Id="rId1375" Type="http://schemas.openxmlformats.org/officeDocument/2006/relationships/hyperlink" Target="https://iluxi-bilder.de/Flat/12801-Navy-Flat.jpg" TargetMode="External"/><Relationship Id="rId1582" Type="http://schemas.openxmlformats.org/officeDocument/2006/relationships/hyperlink" Target="https://iluxi-bilder.de/AW24/Flat/5812-Navy-Flat.jpg" TargetMode="External"/><Relationship Id="rId2219" Type="http://schemas.openxmlformats.org/officeDocument/2006/relationships/hyperlink" Target="https://iluxi-bilder.de/Emotion/TS031-Pink-Emotion.jpg" TargetMode="External"/><Relationship Id="rId2426" Type="http://schemas.openxmlformats.org/officeDocument/2006/relationships/hyperlink" Target="https://iluxi-bilder.de/Emotion/JPN025-Navy-Emotion.jpg" TargetMode="External"/><Relationship Id="rId2633" Type="http://schemas.openxmlformats.org/officeDocument/2006/relationships/hyperlink" Target="https://iluxi-bilder.de/Emotion/JN064-Indigo-Emotion.jpg" TargetMode="External"/><Relationship Id="rId81" Type="http://schemas.openxmlformats.org/officeDocument/2006/relationships/hyperlink" Target="https://iluxi-bilder.de/Total/14773-Black-Total.jpg" TargetMode="External"/><Relationship Id="rId605" Type="http://schemas.openxmlformats.org/officeDocument/2006/relationships/hyperlink" Target="https://iluxi-bilder.de/Back/3784-Jade_Green-Back.jpg" TargetMode="External"/><Relationship Id="rId812" Type="http://schemas.openxmlformats.org/officeDocument/2006/relationships/hyperlink" Target="https://iluxi-bilder.de/Back/16767-Emerald_Green-Back.jpg" TargetMode="External"/><Relationship Id="rId1028" Type="http://schemas.openxmlformats.org/officeDocument/2006/relationships/hyperlink" Target="https://iluxi-bilder.de/Back/16776-Forest_Green_Melange-Back.jpg" TargetMode="External"/><Relationship Id="rId1235" Type="http://schemas.openxmlformats.org/officeDocument/2006/relationships/hyperlink" Target="https://iluxi-bilder.de/Back/12797-Navy-Back.jpg" TargetMode="External"/><Relationship Id="rId1442" Type="http://schemas.openxmlformats.org/officeDocument/2006/relationships/hyperlink" Target="https://iluxi-bilder.de/Back/12894-Charcoal_Melange-Back.jpg" TargetMode="External"/><Relationship Id="rId1887" Type="http://schemas.openxmlformats.org/officeDocument/2006/relationships/hyperlink" Target="https://iluxi-bilder.de/Still/TS053-Denim_Blue-Still.jpg" TargetMode="External"/><Relationship Id="rId2840" Type="http://schemas.openxmlformats.org/officeDocument/2006/relationships/hyperlink" Target="https://iluxi-bilder.de/Emotion/12806-Navy-Emotion.jpg" TargetMode="External"/><Relationship Id="rId2938" Type="http://schemas.openxmlformats.org/officeDocument/2006/relationships/hyperlink" Target="https://iluxi-bilder.de/Detail/WKNIT107-Off_White-Detail.jpg" TargetMode="External"/><Relationship Id="rId1302" Type="http://schemas.openxmlformats.org/officeDocument/2006/relationships/hyperlink" Target="https://iluxi-bilder.de/Still/12798-Copper-Still.jpg" TargetMode="External"/><Relationship Id="rId1747" Type="http://schemas.openxmlformats.org/officeDocument/2006/relationships/hyperlink" Target="https://iluxi-bilder.de/Front/7867-Winter_White-Front.jpg" TargetMode="External"/><Relationship Id="rId1954" Type="http://schemas.openxmlformats.org/officeDocument/2006/relationships/hyperlink" Target="https://iluxi-bilder.de/Front/TS054-Denim_Blue-Front.jpg" TargetMode="External"/><Relationship Id="rId2700" Type="http://schemas.openxmlformats.org/officeDocument/2006/relationships/hyperlink" Target="https://iluxi-bilder.de/Total/PN057-Khaki-Total.jpg" TargetMode="External"/><Relationship Id="rId39" Type="http://schemas.openxmlformats.org/officeDocument/2006/relationships/hyperlink" Target="https://iluxi-bilder.de/Body/14772-Denim_Blue_Melange-Body.jpg" TargetMode="External"/><Relationship Id="rId1607" Type="http://schemas.openxmlformats.org/officeDocument/2006/relationships/hyperlink" Target="https://iluxi-bilder.de/AW24/Emotion/5812-Light_Brown_Melange-Emotion.jpg" TargetMode="External"/><Relationship Id="rId1814" Type="http://schemas.openxmlformats.org/officeDocument/2006/relationships/hyperlink" Target="https://iluxi-bilder.de/Emotion/5862-2-Navy-Emotion.jpg" TargetMode="External"/><Relationship Id="rId3267" Type="http://schemas.openxmlformats.org/officeDocument/2006/relationships/hyperlink" Target="https://iluxi-bilder.de/Total/WPANTS133-Black-Total.jpg" TargetMode="External"/><Relationship Id="rId188" Type="http://schemas.openxmlformats.org/officeDocument/2006/relationships/hyperlink" Target="https://iluxi-bilder.de/Extra/14775-Charcoal_Melange-Extra.jpg" TargetMode="External"/><Relationship Id="rId395" Type="http://schemas.openxmlformats.org/officeDocument/2006/relationships/hyperlink" Target="https://iluxi-bilder.de/Extra/14755-Cherry_Red-Extra.jpg" TargetMode="External"/><Relationship Id="rId2076" Type="http://schemas.openxmlformats.org/officeDocument/2006/relationships/hyperlink" Target="https://iluxi-bilder.de/Still/PO022-Black-Still.jpg" TargetMode="External"/><Relationship Id="rId3474" Type="http://schemas.openxmlformats.org/officeDocument/2006/relationships/hyperlink" Target="https://iluxi-bilder.de/AW24/Total/WKN205-Grey_Melange-Total.jpg" TargetMode="External"/><Relationship Id="rId3681" Type="http://schemas.openxmlformats.org/officeDocument/2006/relationships/hyperlink" Target="https://iluxi-bilder.de/AW24/Total/MPA201-Light_Beige-Total.jpg" TargetMode="External"/><Relationship Id="rId3779" Type="http://schemas.openxmlformats.org/officeDocument/2006/relationships/hyperlink" Target="https://iluxi-bilder.de/AW24/Extra/MSH202-White-Extra.jpg" TargetMode="External"/><Relationship Id="rId2283" Type="http://schemas.openxmlformats.org/officeDocument/2006/relationships/hyperlink" Target="https://iluxi-bilder.de/Still/TS033-Pink-Still.jpg" TargetMode="External"/><Relationship Id="rId2490" Type="http://schemas.openxmlformats.org/officeDocument/2006/relationships/hyperlink" Target="https://iluxi-bilder.de/Still/BL0082-Winter_White-Still.jpg" TargetMode="External"/><Relationship Id="rId2588" Type="http://schemas.openxmlformats.org/officeDocument/2006/relationships/hyperlink" Target="https://iluxi-bilder.de/Emotion/TR067-Midnight_Blue-Emotion.jpg" TargetMode="External"/><Relationship Id="rId3127" Type="http://schemas.openxmlformats.org/officeDocument/2006/relationships/hyperlink" Target="https://iluxi-bilder.de/Detail/WPANTS132-Tobacco-Detail.jpg" TargetMode="External"/><Relationship Id="rId3334" Type="http://schemas.openxmlformats.org/officeDocument/2006/relationships/hyperlink" Target="https://iluxi-bilder.de/AW24/Detail/MSHIRT002-Cobalt_Blue-Detail.jpg" TargetMode="External"/><Relationship Id="rId3541" Type="http://schemas.openxmlformats.org/officeDocument/2006/relationships/hyperlink" Target="https://iluxi-bilder.de/AW24/Detail/14772B-Beige_Melange-Detail.jpg" TargetMode="External"/><Relationship Id="rId3986" Type="http://schemas.openxmlformats.org/officeDocument/2006/relationships/hyperlink" Target="https://iluxi-bilder.de/AW24/Extra/WDR202-Black-Extra.jpg" TargetMode="External"/><Relationship Id="rId255" Type="http://schemas.openxmlformats.org/officeDocument/2006/relationships/hyperlink" Target="https://iluxi-bilder.de/Body/14754-Dark_Fuchsia-Body.jpg" TargetMode="External"/><Relationship Id="rId462" Type="http://schemas.openxmlformats.org/officeDocument/2006/relationships/hyperlink" Target="https://iluxi-bilder.de/Body/14756-Platinum_Grey_Melange-Body.jpg" TargetMode="External"/><Relationship Id="rId1092" Type="http://schemas.openxmlformats.org/officeDocument/2006/relationships/hyperlink" Target="https://iluxi-bilder.de/Body/16777-Navy-Body.jpg" TargetMode="External"/><Relationship Id="rId1397" Type="http://schemas.openxmlformats.org/officeDocument/2006/relationships/hyperlink" Target="https://iluxi-bilder.de/Back/12802-Navy-Back.jpg" TargetMode="External"/><Relationship Id="rId2143" Type="http://schemas.openxmlformats.org/officeDocument/2006/relationships/hyperlink" Target="https://iluxi-bilder.de/Front/PO055-White-Front.jpg" TargetMode="External"/><Relationship Id="rId2350" Type="http://schemas.openxmlformats.org/officeDocument/2006/relationships/hyperlink" Target="https://iluxi-bilder.de/Front/TS051-Lipstick_Red-Front.jpg" TargetMode="External"/><Relationship Id="rId2795" Type="http://schemas.openxmlformats.org/officeDocument/2006/relationships/hyperlink" Target="https://iluxi-bilder.de/Emotion/12863-Navy-Emotion.jpg" TargetMode="External"/><Relationship Id="rId3401" Type="http://schemas.openxmlformats.org/officeDocument/2006/relationships/hyperlink" Target="https://iluxi-bilder.de/AW24/Extra/WJERS143-Black-Extra.jpg" TargetMode="External"/><Relationship Id="rId3639" Type="http://schemas.openxmlformats.org/officeDocument/2006/relationships/hyperlink" Target="https://iluxi-bilder.de/AW24/Body/WACC200-Off_White-Body.jpg" TargetMode="External"/><Relationship Id="rId3846" Type="http://schemas.openxmlformats.org/officeDocument/2006/relationships/hyperlink" Target="https://iluxi-bilder.de/AW24/Body/WSK201A-Platinum_Grey_Melange-Body.jpg" TargetMode="External"/><Relationship Id="rId115" Type="http://schemas.openxmlformats.org/officeDocument/2006/relationships/hyperlink" Target="https://iluxi-bilder.de/Flat/14773-Denim_Blue_Melange-Flat.jpg" TargetMode="External"/><Relationship Id="rId322" Type="http://schemas.openxmlformats.org/officeDocument/2006/relationships/hyperlink" Target="https://iluxi-bilder.de/Flat/14858-Navy-Flat.jpg" TargetMode="External"/><Relationship Id="rId767" Type="http://schemas.openxmlformats.org/officeDocument/2006/relationships/hyperlink" Target="https://iluxi-bilder.de/Back/16767-Navy-Back.jpg" TargetMode="External"/><Relationship Id="rId974" Type="http://schemas.openxmlformats.org/officeDocument/2006/relationships/hyperlink" Target="https://iluxi-bilder.de/Back/12853-Black-Back.jpg" TargetMode="External"/><Relationship Id="rId2003" Type="http://schemas.openxmlformats.org/officeDocument/2006/relationships/hyperlink" Target="https://iluxi-bilder.de/Emotion/TS054-White-Emotion.jpg" TargetMode="External"/><Relationship Id="rId2210" Type="http://schemas.openxmlformats.org/officeDocument/2006/relationships/hyperlink" Target="https://iluxi-bilder.de/Emotion/TS031-Grass_Green-Emotion.jpg" TargetMode="External"/><Relationship Id="rId2448" Type="http://schemas.openxmlformats.org/officeDocument/2006/relationships/hyperlink" Target="https://iluxi-bilder.de/Total/SH067-Blue-Total.jpg" TargetMode="External"/><Relationship Id="rId2655" Type="http://schemas.openxmlformats.org/officeDocument/2006/relationships/hyperlink" Target="https://iluxi-bilder.de/Total/PN040-Midnight_Blue-Total.jpg" TargetMode="External"/><Relationship Id="rId2862" Type="http://schemas.openxmlformats.org/officeDocument/2006/relationships/hyperlink" Target="https://iluxi-bilder.de/Total/14836-Charcoal_Melange-Total.jpg" TargetMode="External"/><Relationship Id="rId3706" Type="http://schemas.openxmlformats.org/officeDocument/2006/relationships/hyperlink" Target="https://iluxi-bilder.de/AW24/Flat/MPA202-Slate_Grey-Flat.jpg" TargetMode="External"/><Relationship Id="rId3913" Type="http://schemas.openxmlformats.org/officeDocument/2006/relationships/hyperlink" Target="https://iluxi-bilder.de/AW24/Flat/WPA205-Black-Flat.jpg" TargetMode="External"/><Relationship Id="rId627" Type="http://schemas.openxmlformats.org/officeDocument/2006/relationships/hyperlink" Target="https://iluxi-bilder.de/AW24/Still/3784-Sky_Blue_Melange-Still.jpg" TargetMode="External"/><Relationship Id="rId834" Type="http://schemas.openxmlformats.org/officeDocument/2006/relationships/hyperlink" Target="https://iluxi-bilder.de/Still/14768-Steel_Grey_Melange-Still.jpg" TargetMode="External"/><Relationship Id="rId1257" Type="http://schemas.openxmlformats.org/officeDocument/2006/relationships/hyperlink" Target="https://iluxi-bilder.de/Still/12798-Forest_Green_Melange-Still.jpg" TargetMode="External"/><Relationship Id="rId1464" Type="http://schemas.openxmlformats.org/officeDocument/2006/relationships/hyperlink" Target="https://iluxi-bilder.de/Still/5813-Citrine-Still.jpg" TargetMode="External"/><Relationship Id="rId1671" Type="http://schemas.openxmlformats.org/officeDocument/2006/relationships/hyperlink" Target="https://iluxi-bilder.de/Still/5811-Light_Fuchsia-Still.jpg" TargetMode="External"/><Relationship Id="rId2308" Type="http://schemas.openxmlformats.org/officeDocument/2006/relationships/hyperlink" Target="https://iluxi-bilder.de/Detail/TS033-Navy-Detail.jpg" TargetMode="External"/><Relationship Id="rId2515" Type="http://schemas.openxmlformats.org/officeDocument/2006/relationships/hyperlink" Target="https://iluxi-bilder.de/Detail/JN062-Indigo-Detail.jpg" TargetMode="External"/><Relationship Id="rId2722" Type="http://schemas.openxmlformats.org/officeDocument/2006/relationships/hyperlink" Target="https://iluxi-bilder.de/Detail/PN048-Midnight_Blue-Detail.jpg" TargetMode="External"/><Relationship Id="rId901" Type="http://schemas.openxmlformats.org/officeDocument/2006/relationships/hyperlink" Target="https://iluxi-bilder.de/Front/14769-Fuchsia-Front.jpg" TargetMode="External"/><Relationship Id="rId1117" Type="http://schemas.openxmlformats.org/officeDocument/2006/relationships/hyperlink" Target="https://iluxi-bilder.de/Front/16777-Granite_Melange-Front.jpg" TargetMode="External"/><Relationship Id="rId1324" Type="http://schemas.openxmlformats.org/officeDocument/2006/relationships/hyperlink" Target="https://iluxi-bilder.de/Front/12865-Granite_Melange-Front.jpg" TargetMode="External"/><Relationship Id="rId1531" Type="http://schemas.openxmlformats.org/officeDocument/2006/relationships/hyperlink" Target="https://iluxi-bilder.de/AW24/Front/5813-Slate_Grey_Melange-Front.jpg" TargetMode="External"/><Relationship Id="rId1769" Type="http://schemas.openxmlformats.org/officeDocument/2006/relationships/hyperlink" Target="https://iluxi-bilder.de/AW24/Emotion/5861-Platinum_Grey_Melange-Emotion.jpg" TargetMode="External"/><Relationship Id="rId1976" Type="http://schemas.openxmlformats.org/officeDocument/2006/relationships/hyperlink" Target="https://iluxi-bilder.de/Emotion/TS054-Paprika-Emotion.jpg" TargetMode="External"/><Relationship Id="rId3191" Type="http://schemas.openxmlformats.org/officeDocument/2006/relationships/hyperlink" Target="https://iluxi-bilder.de/Emotion/WDRESS112-Tobacco-Emotion.jpg" TargetMode="External"/><Relationship Id="rId30" Type="http://schemas.openxmlformats.org/officeDocument/2006/relationships/hyperlink" Target="https://iluxi-bilder.de/Body/14772-Navy-Body.jpg" TargetMode="External"/><Relationship Id="rId1629" Type="http://schemas.openxmlformats.org/officeDocument/2006/relationships/hyperlink" Target="https://iluxi-bilder.de/AW24/Total/5812-Black-Total.jpg" TargetMode="External"/><Relationship Id="rId1836" Type="http://schemas.openxmlformats.org/officeDocument/2006/relationships/hyperlink" Target="https://iluxi-bilder.de/Total/12893-Copper-Total.jpg" TargetMode="External"/><Relationship Id="rId3289" Type="http://schemas.openxmlformats.org/officeDocument/2006/relationships/hyperlink" Target="https://iluxi-bilder.de/Detail/WBLOUSE123-Black-Detail.jpg" TargetMode="External"/><Relationship Id="rId3496" Type="http://schemas.openxmlformats.org/officeDocument/2006/relationships/hyperlink" Target="https://iluxi-bilder.de/AW24/Detail/WKN200-Off_White-Detail.jpg" TargetMode="External"/><Relationship Id="rId1903" Type="http://schemas.openxmlformats.org/officeDocument/2006/relationships/hyperlink" Target="https://iluxi-bilder.de/Detail/TS053-Paprika-Detail.jpg" TargetMode="External"/><Relationship Id="rId2098" Type="http://schemas.openxmlformats.org/officeDocument/2006/relationships/hyperlink" Target="https://iluxi-bilder.de/Front/PO022-Paprika-Front.jpg" TargetMode="External"/><Relationship Id="rId3051" Type="http://schemas.openxmlformats.org/officeDocument/2006/relationships/hyperlink" Target="https://iluxi-bilder.de/Total/MSHIRT103-White-Total.jpg" TargetMode="External"/><Relationship Id="rId3149" Type="http://schemas.openxmlformats.org/officeDocument/2006/relationships/hyperlink" Target="https://iluxi-bilder.de/Extra/WSKIRT132-Khaki-Extra.jpg" TargetMode="External"/><Relationship Id="rId3356" Type="http://schemas.openxmlformats.org/officeDocument/2006/relationships/hyperlink" Target="https://iluxi-bilder.de/AW24/Extra/WJERS140-Cream-Extra.jpg" TargetMode="External"/><Relationship Id="rId3563" Type="http://schemas.openxmlformats.org/officeDocument/2006/relationships/hyperlink" Target="https://iluxi-bilder.de/AW24/Extra/14773B-Sky_Blue_Melange-Extra.jpg" TargetMode="External"/><Relationship Id="rId277" Type="http://schemas.openxmlformats.org/officeDocument/2006/relationships/hyperlink" Target="https://iluxi-bilder.de/Flat/14754-Winter_White-Flat.jpg" TargetMode="External"/><Relationship Id="rId484" Type="http://schemas.openxmlformats.org/officeDocument/2006/relationships/hyperlink" Target="https://iluxi-bilder.de/Flat/12760-Dark_Fuchsia-Flat.jpg" TargetMode="External"/><Relationship Id="rId2165" Type="http://schemas.openxmlformats.org/officeDocument/2006/relationships/hyperlink" Target="https://iluxi-bilder.de/Emotion/PO055-Pine_Green-Emotion.jpg" TargetMode="External"/><Relationship Id="rId3009" Type="http://schemas.openxmlformats.org/officeDocument/2006/relationships/hyperlink" Target="https://iluxi-bilder.de/Body/MTR101-Navy-Body.jpg" TargetMode="External"/><Relationship Id="rId3216" Type="http://schemas.openxmlformats.org/officeDocument/2006/relationships/hyperlink" Target="https://iluxi-bilder.de/Body/WBLOUSE120-Off_White-Body.jpg" TargetMode="External"/><Relationship Id="rId3770" Type="http://schemas.openxmlformats.org/officeDocument/2006/relationships/hyperlink" Target="https://iluxi-bilder.de/AW24/Extra/MSH201-Silver-Extra.jpg" TargetMode="External"/><Relationship Id="rId3868" Type="http://schemas.openxmlformats.org/officeDocument/2006/relationships/hyperlink" Target="https://iluxi-bilder.de/AW24/Flat/WPA201-Black-Flat.jpg" TargetMode="External"/><Relationship Id="rId137" Type="http://schemas.openxmlformats.org/officeDocument/2006/relationships/hyperlink" Target="https://iluxi-bilder.de/AW24/Back/14773-Light_Brown_Melange-Back.jpg" TargetMode="External"/><Relationship Id="rId344" Type="http://schemas.openxmlformats.org/officeDocument/2006/relationships/hyperlink" Target="https://iluxi-bilder.de/Back/14858-Winter_White-Back.jpg" TargetMode="External"/><Relationship Id="rId691" Type="http://schemas.openxmlformats.org/officeDocument/2006/relationships/hyperlink" Target="https://iluxi-bilder.de/Flat/16765-Emerald_Green-Flat.jpg" TargetMode="External"/><Relationship Id="rId789" Type="http://schemas.openxmlformats.org/officeDocument/2006/relationships/hyperlink" Target="https://iluxi-bilder.de/Still/16767-Fuchsia-Still.jpg" TargetMode="External"/><Relationship Id="rId996" Type="http://schemas.openxmlformats.org/officeDocument/2006/relationships/hyperlink" Target="https://iluxi-bilder.de/Still/12789-Black-Still.jpg" TargetMode="External"/><Relationship Id="rId2025" Type="http://schemas.openxmlformats.org/officeDocument/2006/relationships/hyperlink" Target="https://iluxi-bilder.de/Total/PO021-Black-Total.jpg" TargetMode="External"/><Relationship Id="rId2372" Type="http://schemas.openxmlformats.org/officeDocument/2006/relationships/hyperlink" Target="https://iluxi-bilder.de/Emotion/TS051-Navy-Emotion.jpg" TargetMode="External"/><Relationship Id="rId2677" Type="http://schemas.openxmlformats.org/officeDocument/2006/relationships/hyperlink" Target="https://iluxi-bilder.de/Detail/PN040-Beige-Detail.jpg" TargetMode="External"/><Relationship Id="rId2884" Type="http://schemas.openxmlformats.org/officeDocument/2006/relationships/hyperlink" Target="https://iluxi-bilder.de/Detail/5846-3-Emerald_Green-Detail.jpg" TargetMode="External"/><Relationship Id="rId3423" Type="http://schemas.openxmlformats.org/officeDocument/2006/relationships/hyperlink" Target="https://iluxi-bilder.de/AW24/Body/WKN202-Off_White-Body.jpg" TargetMode="External"/><Relationship Id="rId3630" Type="http://schemas.openxmlformats.org/officeDocument/2006/relationships/hyperlink" Target="https://iluxi-bilder.de/AW24/Body/WACC200-Brown_Melange-Body.jpg" TargetMode="External"/><Relationship Id="rId3728" Type="http://schemas.openxmlformats.org/officeDocument/2006/relationships/hyperlink" Target="https://iluxi-bilder.de/AW24/Back/MPA203-Dark_Navy_Blue-Back.jpg" TargetMode="External"/><Relationship Id="rId551" Type="http://schemas.openxmlformats.org/officeDocument/2006/relationships/hyperlink" Target="https://iluxi-bilder.de/Back/7783-Navy-Back.jpg" TargetMode="External"/><Relationship Id="rId649" Type="http://schemas.openxmlformats.org/officeDocument/2006/relationships/hyperlink" Target="https://iluxi-bilder.de/Front/12764-Winter_White-Front.jpg" TargetMode="External"/><Relationship Id="rId856" Type="http://schemas.openxmlformats.org/officeDocument/2006/relationships/hyperlink" Target="https://iluxi-bilder.de/Front/14768-Scarlet_Red-Front.jpg" TargetMode="External"/><Relationship Id="rId1181" Type="http://schemas.openxmlformats.org/officeDocument/2006/relationships/hyperlink" Target="https://iluxi-bilder.de/Back/16779-Petrol_Blue_Melange-Back.jpg" TargetMode="External"/><Relationship Id="rId1279" Type="http://schemas.openxmlformats.org/officeDocument/2006/relationships/hyperlink" Target="https://iluxi-bilder.de/Front/12798-Cobalt_Blue_Melange-Front.jpg" TargetMode="External"/><Relationship Id="rId1486" Type="http://schemas.openxmlformats.org/officeDocument/2006/relationships/hyperlink" Target="https://iluxi-bilder.de/Front/5813-Jade_Green-Front.jpg" TargetMode="External"/><Relationship Id="rId2232" Type="http://schemas.openxmlformats.org/officeDocument/2006/relationships/hyperlink" Target="https://iluxi-bilder.de/Total/TS031-Lipstick_Red-Total.jpg" TargetMode="External"/><Relationship Id="rId2537" Type="http://schemas.openxmlformats.org/officeDocument/2006/relationships/hyperlink" Target="https://iluxi-bilder.de/Extra/TR011-Beige-Extra.jpg" TargetMode="External"/><Relationship Id="rId3935" Type="http://schemas.openxmlformats.org/officeDocument/2006/relationships/hyperlink" Target="https://iluxi-bilder.de/AW24/Back/WPA207-Beige-Back.jpg" TargetMode="External"/><Relationship Id="rId204" Type="http://schemas.openxmlformats.org/officeDocument/2006/relationships/hyperlink" Target="https://iluxi-bilder.de/Still/14753-Emerald_Green-Still.jpg" TargetMode="External"/><Relationship Id="rId411" Type="http://schemas.openxmlformats.org/officeDocument/2006/relationships/hyperlink" Target="https://iluxi-bilder.de/Still/14859-Navy-Still.jpg" TargetMode="External"/><Relationship Id="rId509" Type="http://schemas.openxmlformats.org/officeDocument/2006/relationships/hyperlink" Target="https://iluxi-bilder.de/Emotion/5781-Winter_White-Emotion.jpg" TargetMode="External"/><Relationship Id="rId1041" Type="http://schemas.openxmlformats.org/officeDocument/2006/relationships/hyperlink" Target="https://iluxi-bilder.de/Still/16776-Navy-Still.jpg" TargetMode="External"/><Relationship Id="rId1139" Type="http://schemas.openxmlformats.org/officeDocument/2006/relationships/hyperlink" Target="https://iluxi-bilder.de/Emotion/16778-Forest_Green_Melange-Emotion.jpg" TargetMode="External"/><Relationship Id="rId1346" Type="http://schemas.openxmlformats.org/officeDocument/2006/relationships/hyperlink" Target="https://iluxi-bilder.de/Emotion/12800-Navy-Emotion.jpg" TargetMode="External"/><Relationship Id="rId1693" Type="http://schemas.openxmlformats.org/officeDocument/2006/relationships/hyperlink" Target="https://iluxi-bilder.de/Front/7814-Citrine-Front.jpg" TargetMode="External"/><Relationship Id="rId1998" Type="http://schemas.openxmlformats.org/officeDocument/2006/relationships/hyperlink" Target="https://iluxi-bilder.de/Total/TS054-Wine_Red-Total.jpg" TargetMode="External"/><Relationship Id="rId2744" Type="http://schemas.openxmlformats.org/officeDocument/2006/relationships/hyperlink" Target="https://iluxi-bilder.de/Extra/PN048-Beige-Extra.jpg" TargetMode="External"/><Relationship Id="rId2951" Type="http://schemas.openxmlformats.org/officeDocument/2006/relationships/hyperlink" Target="https://iluxi-bilder.de/Extra/WKNIT116-Off_White-Extra.jpg" TargetMode="External"/><Relationship Id="rId716" Type="http://schemas.openxmlformats.org/officeDocument/2006/relationships/hyperlink" Target="https://iluxi-bilder.de/Emotion/16854-Navy-Emotion.jpg" TargetMode="External"/><Relationship Id="rId923" Type="http://schemas.openxmlformats.org/officeDocument/2006/relationships/hyperlink" Target="https://iluxi-bilder.de/Emotion/14769-Dark_Turquoise-Emotion.jpg" TargetMode="External"/><Relationship Id="rId1553" Type="http://schemas.openxmlformats.org/officeDocument/2006/relationships/hyperlink" Target="https://iluxi-bilder.de/Emotion/5846-1-Colorful-Emotion.jpg" TargetMode="External"/><Relationship Id="rId1760" Type="http://schemas.openxmlformats.org/officeDocument/2006/relationships/hyperlink" Target="https://iluxi-bilder.de/Emotion/5861-Petrol_Blue_Melange-Emotion.jpg" TargetMode="External"/><Relationship Id="rId1858" Type="http://schemas.openxmlformats.org/officeDocument/2006/relationships/hyperlink" Target="https://iluxi-bilder.de/Detail/12807C-Colorful-Detail.jpg" TargetMode="External"/><Relationship Id="rId2604" Type="http://schemas.openxmlformats.org/officeDocument/2006/relationships/hyperlink" Target="https://iluxi-bilder.de/Body/TR067-Khaki-Body.jpg" TargetMode="External"/><Relationship Id="rId2811" Type="http://schemas.openxmlformats.org/officeDocument/2006/relationships/hyperlink" Target="https://iluxi-bilder.de/Body/12863-Pine_Green-Body.jpg" TargetMode="External"/><Relationship Id="rId52" Type="http://schemas.openxmlformats.org/officeDocument/2006/relationships/hyperlink" Target="https://iluxi-bilder.de/Flat/14772-Paprika_Melange-Flat.jpg" TargetMode="External"/><Relationship Id="rId1206" Type="http://schemas.openxmlformats.org/officeDocument/2006/relationships/hyperlink" Target="https://iluxi-bilder.de/AW24/Total/16779-Black-Total.jpg" TargetMode="External"/><Relationship Id="rId1413" Type="http://schemas.openxmlformats.org/officeDocument/2006/relationships/hyperlink" Target="https://iluxi-bilder.de/Total/12802-Copper-Total.jpg" TargetMode="External"/><Relationship Id="rId1620" Type="http://schemas.openxmlformats.org/officeDocument/2006/relationships/hyperlink" Target="https://iluxi-bilder.de/AW24/Total/5812-Slate_Grey_Melange-Total.jpg" TargetMode="External"/><Relationship Id="rId2909" Type="http://schemas.openxmlformats.org/officeDocument/2006/relationships/hyperlink" Target="https://iluxi-bilder.de/Back/JT014-Khaki-Back.jpg" TargetMode="External"/><Relationship Id="rId3073" Type="http://schemas.openxmlformats.org/officeDocument/2006/relationships/hyperlink" Target="https://iluxi-bilder.de/Detail/MSHIRT110-Blue-Detail.jpg" TargetMode="External"/><Relationship Id="rId3280" Type="http://schemas.openxmlformats.org/officeDocument/2006/relationships/hyperlink" Target="https://iluxi-bilder.de/Detail/WDRESS113-Black-Detail.jpg" TargetMode="External"/><Relationship Id="rId1718" Type="http://schemas.openxmlformats.org/officeDocument/2006/relationships/hyperlink" Target="https://iluxi-bilder.de/Extra/7814-Light_Fuchsia-Extra.jpg" TargetMode="External"/><Relationship Id="rId1925" Type="http://schemas.openxmlformats.org/officeDocument/2006/relationships/hyperlink" Target="https://iluxi-bilder.de/Extra/TS053-Wine_Red-Extra.jpg" TargetMode="External"/><Relationship Id="rId3140" Type="http://schemas.openxmlformats.org/officeDocument/2006/relationships/hyperlink" Target="https://iluxi-bilder.de/Extra/WSKIRT132-Sand-Extra.jpg" TargetMode="External"/><Relationship Id="rId3378" Type="http://schemas.openxmlformats.org/officeDocument/2006/relationships/hyperlink" Target="https://iluxi-bilder.de/AW24/Body/WJERS142-Black-Body.jpg" TargetMode="External"/><Relationship Id="rId3585" Type="http://schemas.openxmlformats.org/officeDocument/2006/relationships/hyperlink" Target="https://iluxi-bilder.de/AW24/Body/16777B-Dark_Green_Melange-Body.jpg" TargetMode="External"/><Relationship Id="rId3792" Type="http://schemas.openxmlformats.org/officeDocument/2006/relationships/hyperlink" Target="https://iluxi-bilder.de/AW24/Body/WBL201-Black-Body.jpg" TargetMode="External"/><Relationship Id="rId299" Type="http://schemas.openxmlformats.org/officeDocument/2006/relationships/hyperlink" Target="https://iluxi-bilder.de/AW24/Back/14754-Charcoal_Melange-Back.jpg" TargetMode="External"/><Relationship Id="rId2187" Type="http://schemas.openxmlformats.org/officeDocument/2006/relationships/hyperlink" Target="https://iluxi-bilder.de/Total/JSH019-Black-Total.jpg" TargetMode="External"/><Relationship Id="rId2394" Type="http://schemas.openxmlformats.org/officeDocument/2006/relationships/hyperlink" Target="https://iluxi-bilder.de/Total/TS051-Sky_Blue-Total.jpg" TargetMode="External"/><Relationship Id="rId3238" Type="http://schemas.openxmlformats.org/officeDocument/2006/relationships/hyperlink" Target="https://iluxi-bilder.de/Flat/WBLOUSE122-Black-Flat.jpg" TargetMode="External"/><Relationship Id="rId3445" Type="http://schemas.openxmlformats.org/officeDocument/2006/relationships/hyperlink" Target="https://iluxi-bilder.de/AW24/Flat/WKN203-Off_White-Flat.jpg" TargetMode="External"/><Relationship Id="rId3652" Type="http://schemas.openxmlformats.org/officeDocument/2006/relationships/hyperlink" Target="https://iluxi-bilder.de/AW24/Flat/WACC200-Platinum_Grey_Melange-Flat.jpg" TargetMode="External"/><Relationship Id="rId159" Type="http://schemas.openxmlformats.org/officeDocument/2006/relationships/hyperlink" Target="https://iluxi-bilder.de/Still/14774-Black-Still.jpg" TargetMode="External"/><Relationship Id="rId366" Type="http://schemas.openxmlformats.org/officeDocument/2006/relationships/hyperlink" Target="https://iluxi-bilder.de/Still/14755-Emerald_Green-Still.jpg" TargetMode="External"/><Relationship Id="rId573" Type="http://schemas.openxmlformats.org/officeDocument/2006/relationships/hyperlink" Target="https://iluxi-bilder.de/Still/7783-Saffron-Still.jpg" TargetMode="External"/><Relationship Id="rId780" Type="http://schemas.openxmlformats.org/officeDocument/2006/relationships/hyperlink" Target="https://iluxi-bilder.de/Still/16767-Scarlet_Red-Still.jpg" TargetMode="External"/><Relationship Id="rId2047" Type="http://schemas.openxmlformats.org/officeDocument/2006/relationships/hyperlink" Target="https://iluxi-bilder.de/Detail/PO021-Paprika-Detail.jpg" TargetMode="External"/><Relationship Id="rId2254" Type="http://schemas.openxmlformats.org/officeDocument/2006/relationships/hyperlink" Target="https://iluxi-bilder.de/Detail/TS031-Black-Detail.jpg" TargetMode="External"/><Relationship Id="rId2461" Type="http://schemas.openxmlformats.org/officeDocument/2006/relationships/hyperlink" Target="https://iluxi-bilder.de/Detail/SH071-Blue-Detail.jpg" TargetMode="External"/><Relationship Id="rId2699" Type="http://schemas.openxmlformats.org/officeDocument/2006/relationships/hyperlink" Target="https://iluxi-bilder.de/Extra/PN057-Khaki-Extra.jpg" TargetMode="External"/><Relationship Id="rId3000" Type="http://schemas.openxmlformats.org/officeDocument/2006/relationships/hyperlink" Target="https://iluxi-bilder.de/Body/MTR101-Stone-Body.jpg" TargetMode="External"/><Relationship Id="rId3305" Type="http://schemas.openxmlformats.org/officeDocument/2006/relationships/hyperlink" Target="https://iluxi-bilder.de/AW24/Back/MSHIRT001-Navy-Back.jpg" TargetMode="External"/><Relationship Id="rId3512" Type="http://schemas.openxmlformats.org/officeDocument/2006/relationships/hyperlink" Target="https://iluxi-bilder.de/AW24/Back/WKN201-Black-Back.jpg" TargetMode="External"/><Relationship Id="rId3957" Type="http://schemas.openxmlformats.org/officeDocument/2006/relationships/hyperlink" Target="https://iluxi-bilder.de/AW24/Still/WPA208-Beige-Still.jpg" TargetMode="External"/><Relationship Id="rId226" Type="http://schemas.openxmlformats.org/officeDocument/2006/relationships/hyperlink" Target="https://iluxi-bilder.de/Front/14753-Camel_Melange-Front.jpg" TargetMode="External"/><Relationship Id="rId433" Type="http://schemas.openxmlformats.org/officeDocument/2006/relationships/hyperlink" Target="https://iluxi-bilder.de/AW24/Front/14859-Off_White-Front.jpg" TargetMode="External"/><Relationship Id="rId878" Type="http://schemas.openxmlformats.org/officeDocument/2006/relationships/hyperlink" Target="https://iluxi-bilder.de/Emotion/14769-Black-Emotion.jpg" TargetMode="External"/><Relationship Id="rId1063" Type="http://schemas.openxmlformats.org/officeDocument/2006/relationships/hyperlink" Target="https://iluxi-bilder.de/Front/16776-Granite_Melange-Front.jpg" TargetMode="External"/><Relationship Id="rId1270" Type="http://schemas.openxmlformats.org/officeDocument/2006/relationships/hyperlink" Target="https://iluxi-bilder.de/Front/12798-Petrol_Blue_Melange-Front.jpg" TargetMode="External"/><Relationship Id="rId2114" Type="http://schemas.openxmlformats.org/officeDocument/2006/relationships/hyperlink" Target="https://iluxi-bilder.de/Extra/PO022-Pine_Green-Extra.jpg" TargetMode="External"/><Relationship Id="rId2559" Type="http://schemas.openxmlformats.org/officeDocument/2006/relationships/hyperlink" Target="https://iluxi-bilder.de/Body/TR066-Khaki-Body.jpg" TargetMode="External"/><Relationship Id="rId2766" Type="http://schemas.openxmlformats.org/officeDocument/2006/relationships/hyperlink" Target="https://iluxi-bilder.de/Body/7787-Dark_Turquoise-Body.jpg" TargetMode="External"/><Relationship Id="rId2973" Type="http://schemas.openxmlformats.org/officeDocument/2006/relationships/hyperlink" Target="https://iluxi-bilder.de/Body/MKNIT114-Blue-Body.jpg" TargetMode="External"/><Relationship Id="rId3817" Type="http://schemas.openxmlformats.org/officeDocument/2006/relationships/hyperlink" Target="https://iluxi-bilder.de/AW24/Front/WBL203-Olive_Green-Front.jpg" TargetMode="External"/><Relationship Id="rId640" Type="http://schemas.openxmlformats.org/officeDocument/2006/relationships/hyperlink" Target="https://iluxi-bilder.de/Front/12763-Winter_White-Front.jpg" TargetMode="External"/><Relationship Id="rId738" Type="http://schemas.openxmlformats.org/officeDocument/2006/relationships/hyperlink" Target="https://iluxi-bilder.de/Total/16854-Fuchsia-Total.jpg" TargetMode="External"/><Relationship Id="rId945" Type="http://schemas.openxmlformats.org/officeDocument/2006/relationships/hyperlink" Target="https://iluxi-bilder.de/Total/14770-Steel_Grey_Melange-Total.jpg" TargetMode="External"/><Relationship Id="rId1368" Type="http://schemas.openxmlformats.org/officeDocument/2006/relationships/hyperlink" Target="https://iluxi-bilder.de/Total/12800-Granite_Melange-Total.jpg" TargetMode="External"/><Relationship Id="rId1575" Type="http://schemas.openxmlformats.org/officeDocument/2006/relationships/hyperlink" Target="https://iluxi-bilder.de/Total/5812-Winter_White-Total.jpg" TargetMode="External"/><Relationship Id="rId1782" Type="http://schemas.openxmlformats.org/officeDocument/2006/relationships/hyperlink" Target="https://iluxi-bilder.de/AW24/Total/5861-Navy-Total.jpg" TargetMode="External"/><Relationship Id="rId2321" Type="http://schemas.openxmlformats.org/officeDocument/2006/relationships/hyperlink" Target="https://iluxi-bilder.de/Extra/TS033-Black-Extra.jpg" TargetMode="External"/><Relationship Id="rId2419" Type="http://schemas.openxmlformats.org/officeDocument/2006/relationships/hyperlink" Target="https://iluxi-bilder.de/Flat/JPN025-Black-Flat.jpg" TargetMode="External"/><Relationship Id="rId2626" Type="http://schemas.openxmlformats.org/officeDocument/2006/relationships/hyperlink" Target="https://iluxi-bilder.de/Flat/SH074-Indigo-Flat.jpg" TargetMode="External"/><Relationship Id="rId2833" Type="http://schemas.openxmlformats.org/officeDocument/2006/relationships/hyperlink" Target="https://iluxi-bilder.de/Flat/12863-Paprika-Flat.jpg" TargetMode="External"/><Relationship Id="rId74" Type="http://schemas.openxmlformats.org/officeDocument/2006/relationships/hyperlink" Target="https://iluxi-bilder.de/Back/14773-Black-Back.jpg" TargetMode="External"/><Relationship Id="rId500" Type="http://schemas.openxmlformats.org/officeDocument/2006/relationships/hyperlink" Target="https://iluxi-bilder.de/Emotion/12761-Emerald_Green-Emotion.jpg" TargetMode="External"/><Relationship Id="rId805" Type="http://schemas.openxmlformats.org/officeDocument/2006/relationships/hyperlink" Target="https://iluxi-bilder.de/Detail/16767-Saffron-Detail.jpg" TargetMode="External"/><Relationship Id="rId1130" Type="http://schemas.openxmlformats.org/officeDocument/2006/relationships/hyperlink" Target="https://iluxi-bilder.de/Emotion/16777-Copper-Emotion.jpg" TargetMode="External"/><Relationship Id="rId1228" Type="http://schemas.openxmlformats.org/officeDocument/2006/relationships/hyperlink" Target="https://iluxi-bilder.de/Detail/12796-Granite_Melange-Detail.jpg" TargetMode="External"/><Relationship Id="rId1435" Type="http://schemas.openxmlformats.org/officeDocument/2006/relationships/hyperlink" Target="https://iluxi-bilder.de/AW24/Detail/12894-Midnight_Blue-Detail.jpg" TargetMode="External"/><Relationship Id="rId1642" Type="http://schemas.openxmlformats.org/officeDocument/2006/relationships/hyperlink" Target="https://iluxi-bilder.de/AW24/Detail/5811-Scarlet_Red-Detail.jpg" TargetMode="External"/><Relationship Id="rId1947" Type="http://schemas.openxmlformats.org/officeDocument/2006/relationships/hyperlink" Target="https://iluxi-bilder.de/Body/TS054-Black-Body.jpg" TargetMode="External"/><Relationship Id="rId2900" Type="http://schemas.openxmlformats.org/officeDocument/2006/relationships/hyperlink" Target="https://iluxi-bilder.de/Back/JT013-Midnight_Blue-Back.jpg" TargetMode="External"/><Relationship Id="rId3095" Type="http://schemas.openxmlformats.org/officeDocument/2006/relationships/hyperlink" Target="https://iluxi-bilder.de/Extra/WPANTS130-Black-Extra.jpg" TargetMode="External"/><Relationship Id="rId1502" Type="http://schemas.openxmlformats.org/officeDocument/2006/relationships/hyperlink" Target="https://iluxi-bilder.de/Extra/5813-Light_Fuchsia-Extra.jpg" TargetMode="External"/><Relationship Id="rId1807" Type="http://schemas.openxmlformats.org/officeDocument/2006/relationships/hyperlink" Target="https://iluxi-bilder.de/Flat/5862-1-Platinum_Grey_Melange-Flat.jpg" TargetMode="External"/><Relationship Id="rId3162" Type="http://schemas.openxmlformats.org/officeDocument/2006/relationships/hyperlink" Target="https://iluxi-bilder.de/Body/WDRESS111-Khaki-Body.jpg" TargetMode="External"/><Relationship Id="rId290" Type="http://schemas.openxmlformats.org/officeDocument/2006/relationships/hyperlink" Target="https://iluxi-bilder.de/Back/14754-Off_White-Back.jpg" TargetMode="External"/><Relationship Id="rId388" Type="http://schemas.openxmlformats.org/officeDocument/2006/relationships/hyperlink" Target="https://iluxi-bilder.de/Front/14755-Cherry_Red-Front.jpg" TargetMode="External"/><Relationship Id="rId2069" Type="http://schemas.openxmlformats.org/officeDocument/2006/relationships/hyperlink" Target="https://iluxi-bilder.de/Extra/PO022-Navy-Extra.jpg" TargetMode="External"/><Relationship Id="rId3022" Type="http://schemas.openxmlformats.org/officeDocument/2006/relationships/hyperlink" Target="https://iluxi-bilder.de/Flat/MSHORT100-Stone-Flat.jpg" TargetMode="External"/><Relationship Id="rId3467" Type="http://schemas.openxmlformats.org/officeDocument/2006/relationships/hyperlink" Target="https://iluxi-bilder.de/AW24/Back/WKN205-Grey_Melange-Back.jpg" TargetMode="External"/><Relationship Id="rId3674" Type="http://schemas.openxmlformats.org/officeDocument/2006/relationships/hyperlink" Target="https://iluxi-bilder.de/AW24/Back/MPA201-Light_Beige-Back.jpg" TargetMode="External"/><Relationship Id="rId3881" Type="http://schemas.openxmlformats.org/officeDocument/2006/relationships/hyperlink" Target="https://iluxi-bilder.de/AW24/Back/WPA203-Platinum_Grey_Melange-Back.jpg" TargetMode="External"/><Relationship Id="rId150" Type="http://schemas.openxmlformats.org/officeDocument/2006/relationships/hyperlink" Target="https://iluxi-bilder.de/AW24/Still/14773-Sky_Blue_Melange-Still.jpg" TargetMode="External"/><Relationship Id="rId595" Type="http://schemas.openxmlformats.org/officeDocument/2006/relationships/hyperlink" Target="https://iluxi-bilder.de/Front/3784-Citrine-Front.jpg" TargetMode="External"/><Relationship Id="rId2276" Type="http://schemas.openxmlformats.org/officeDocument/2006/relationships/hyperlink" Target="https://iluxi-bilder.de/Extra/TS033-Grass_Green-Extra.jpg" TargetMode="External"/><Relationship Id="rId2483" Type="http://schemas.openxmlformats.org/officeDocument/2006/relationships/hyperlink" Target="https://iluxi-bilder.de/Extra/SH073-Blue-Extra.jpg" TargetMode="External"/><Relationship Id="rId2690" Type="http://schemas.openxmlformats.org/officeDocument/2006/relationships/hyperlink" Target="https://iluxi-bilder.de/Extra/PN057-Midnight_Blue-Extra.jpg" TargetMode="External"/><Relationship Id="rId3327" Type="http://schemas.openxmlformats.org/officeDocument/2006/relationships/hyperlink" Target="https://iluxi-bilder.de/AW24/Still/MSHIRT002-Dark_Olive_Green-Still.jpg" TargetMode="External"/><Relationship Id="rId3534" Type="http://schemas.openxmlformats.org/officeDocument/2006/relationships/hyperlink" Target="https://iluxi-bilder.de/AW24/Still/MKN200-Brown-Still.jpg" TargetMode="External"/><Relationship Id="rId3741" Type="http://schemas.openxmlformats.org/officeDocument/2006/relationships/hyperlink" Target="https://iluxi-bilder.de/AW24/Still/MPA204-Black-Still.jpg" TargetMode="External"/><Relationship Id="rId3979" Type="http://schemas.openxmlformats.org/officeDocument/2006/relationships/hyperlink" Target="https://iluxi-bilder.de/AW24/Front/WDR202-Black-Front.jpg" TargetMode="External"/><Relationship Id="rId248" Type="http://schemas.openxmlformats.org/officeDocument/2006/relationships/hyperlink" Target="https://iluxi-bilder.de/Emotion/14754-Navy-Emotion.jpg" TargetMode="External"/><Relationship Id="rId455" Type="http://schemas.openxmlformats.org/officeDocument/2006/relationships/hyperlink" Target="https://iluxi-bilder.de/Emotion/14756-Dark_Fuchsia-Emotion.jpg" TargetMode="External"/><Relationship Id="rId662" Type="http://schemas.openxmlformats.org/officeDocument/2006/relationships/hyperlink" Target="https://iluxi-bilder.de/Emotion/16765-Navy-Emotion.jpg" TargetMode="External"/><Relationship Id="rId1085" Type="http://schemas.openxmlformats.org/officeDocument/2006/relationships/hyperlink" Target="https://iluxi-bilder.de/Emotion/16777-Forest_Green_Melange-Emotion.jpg" TargetMode="External"/><Relationship Id="rId1292" Type="http://schemas.openxmlformats.org/officeDocument/2006/relationships/hyperlink" Target="https://iluxi-bilder.de/Emotion/12798-Granite_Melange-Emotion.jpg" TargetMode="External"/><Relationship Id="rId2136" Type="http://schemas.openxmlformats.org/officeDocument/2006/relationships/hyperlink" Target="https://iluxi-bilder.de/Body/PO055-Denim_Blue-Body.jpg" TargetMode="External"/><Relationship Id="rId2343" Type="http://schemas.openxmlformats.org/officeDocument/2006/relationships/hyperlink" Target="https://iluxi-bilder.de/Body/TS051-Pink-Body.jpg" TargetMode="External"/><Relationship Id="rId2550" Type="http://schemas.openxmlformats.org/officeDocument/2006/relationships/hyperlink" Target="https://iluxi-bilder.de/Body/TR066-Navy-Body.jpg" TargetMode="External"/><Relationship Id="rId2788" Type="http://schemas.openxmlformats.org/officeDocument/2006/relationships/hyperlink" Target="https://iluxi-bilder.de/AW24/Flat/7787-Brown-Flat.jpg" TargetMode="External"/><Relationship Id="rId2995" Type="http://schemas.openxmlformats.org/officeDocument/2006/relationships/hyperlink" Target="https://iluxi-bilder.de/Flat/WSK101-Blue-Flat.jpg" TargetMode="External"/><Relationship Id="rId3601" Type="http://schemas.openxmlformats.org/officeDocument/2006/relationships/hyperlink" Target="https://iluxi-bilder.de/AW24/Front/16778B-Black-Front.jpg" TargetMode="External"/><Relationship Id="rId3839" Type="http://schemas.openxmlformats.org/officeDocument/2006/relationships/hyperlink" Target="https://iluxi-bilder.de/AW24/Emotion/WSK201-Black-Emotion.jpg" TargetMode="External"/><Relationship Id="rId108" Type="http://schemas.openxmlformats.org/officeDocument/2006/relationships/hyperlink" Target="https://iluxi-bilder.de/Total/14773-Navy-Total.jpg" TargetMode="External"/><Relationship Id="rId315" Type="http://schemas.openxmlformats.org/officeDocument/2006/relationships/hyperlink" Target="https://iluxi-bilder.de/Total/14858-Emerald_Green-Total.jpg" TargetMode="External"/><Relationship Id="rId522" Type="http://schemas.openxmlformats.org/officeDocument/2006/relationships/hyperlink" Target="https://iluxi-bilder.de/Total/5781-Greycloud-Total.jpg" TargetMode="External"/><Relationship Id="rId967" Type="http://schemas.openxmlformats.org/officeDocument/2006/relationships/hyperlink" Target="https://iluxi-bilder.de/Detail/12852-Granite_Melange-Detail.jpg" TargetMode="External"/><Relationship Id="rId1152" Type="http://schemas.openxmlformats.org/officeDocument/2006/relationships/hyperlink" Target="https://iluxi-bilder.de/Total/16778-Navy-Total.jpg" TargetMode="External"/><Relationship Id="rId1597" Type="http://schemas.openxmlformats.org/officeDocument/2006/relationships/hyperlink" Target="https://iluxi-bilder.de/Detail/5812-Emerald_Green-Detail.jpg" TargetMode="External"/><Relationship Id="rId2203" Type="http://schemas.openxmlformats.org/officeDocument/2006/relationships/hyperlink" Target="https://iluxi-bilder.de/Flat/JSH019-Pine_Green-Flat.jpg" TargetMode="External"/><Relationship Id="rId2410" Type="http://schemas.openxmlformats.org/officeDocument/2006/relationships/hyperlink" Target="https://iluxi-bilder.de/Flat/OS023-Navy-Flat.jpg" TargetMode="External"/><Relationship Id="rId2648" Type="http://schemas.openxmlformats.org/officeDocument/2006/relationships/hyperlink" Target="https://iluxi-bilder.de/Back/PN040-Midnight_Blue-Back.jpg" TargetMode="External"/><Relationship Id="rId2855" Type="http://schemas.openxmlformats.org/officeDocument/2006/relationships/hyperlink" Target="https://iluxi-bilder.de/Back/14836-Charcoal_Melange-Back.jpg" TargetMode="External"/><Relationship Id="rId3906" Type="http://schemas.openxmlformats.org/officeDocument/2006/relationships/hyperlink" Target="https://iluxi-bilder.de/AW24/Total/WPA204-Black-Total.jpg" TargetMode="External"/><Relationship Id="rId96" Type="http://schemas.openxmlformats.org/officeDocument/2006/relationships/hyperlink" Target="https://iluxi-bilder.de/Still/14773-Platinum_Grey_Melange-Still.jpg" TargetMode="External"/><Relationship Id="rId827" Type="http://schemas.openxmlformats.org/officeDocument/2006/relationships/hyperlink" Target="https://iluxi-bilder.de/Extra/14768-Black-Extra.jpg" TargetMode="External"/><Relationship Id="rId1012" Type="http://schemas.openxmlformats.org/officeDocument/2006/relationships/hyperlink" Target="https://iluxi-bilder.de/Detail/3792-Navy-Detail.jpg" TargetMode="External"/><Relationship Id="rId1457" Type="http://schemas.openxmlformats.org/officeDocument/2006/relationships/hyperlink" Target="https://iluxi-bilder.de/Extra/5813-Winter_White-Extra.jpg" TargetMode="External"/><Relationship Id="rId1664" Type="http://schemas.openxmlformats.org/officeDocument/2006/relationships/hyperlink" Target="https://iluxi-bilder.de/Extra/5811-Winter_White-Extra.jpg" TargetMode="External"/><Relationship Id="rId1871" Type="http://schemas.openxmlformats.org/officeDocument/2006/relationships/hyperlink" Target="https://iluxi-bilder.de/Extra/TS053-Navy-Extra.jpg" TargetMode="External"/><Relationship Id="rId2508" Type="http://schemas.openxmlformats.org/officeDocument/2006/relationships/hyperlink" Target="https://iluxi-bilder.de/Still/BL045-Winter_White-Still.jpg" TargetMode="External"/><Relationship Id="rId2715" Type="http://schemas.openxmlformats.org/officeDocument/2006/relationships/hyperlink" Target="https://iluxi-bilder.de/Still/PN057-Black-Still.jpg" TargetMode="External"/><Relationship Id="rId2922" Type="http://schemas.openxmlformats.org/officeDocument/2006/relationships/hyperlink" Target="https://iluxi-bilder.de/Still/WKNIT101-Stone-Still.jpg" TargetMode="External"/><Relationship Id="rId1317" Type="http://schemas.openxmlformats.org/officeDocument/2006/relationships/hyperlink" Target="https://iluxi-bilder.de/Body/12865-Navy-Body.jpg" TargetMode="External"/><Relationship Id="rId1524" Type="http://schemas.openxmlformats.org/officeDocument/2006/relationships/hyperlink" Target="https://iluxi-bilder.de/AW24/Body/5813-Light_Brown_Melange-Body.jpg" TargetMode="External"/><Relationship Id="rId1731" Type="http://schemas.openxmlformats.org/officeDocument/2006/relationships/hyperlink" Target="https://iluxi-bilder.de/Body/7867-Scarlet_Red-Body.jpg" TargetMode="External"/><Relationship Id="rId1969" Type="http://schemas.openxmlformats.org/officeDocument/2006/relationships/hyperlink" Target="https://iluxi-bilder.de/Flat/TS054-Charcoal-Flat.jpg" TargetMode="External"/><Relationship Id="rId3184" Type="http://schemas.openxmlformats.org/officeDocument/2006/relationships/hyperlink" Target="https://iluxi-bilder.de/Flat/WDRESS112-Off_White-Flat.jpg" TargetMode="External"/><Relationship Id="rId23" Type="http://schemas.openxmlformats.org/officeDocument/2006/relationships/hyperlink" Target="https://iluxi-bilder.de/Emotion/14772-Platinum_Grey_Melange-Emotion.jpg" TargetMode="External"/><Relationship Id="rId1829" Type="http://schemas.openxmlformats.org/officeDocument/2006/relationships/hyperlink" Target="https://iluxi-bilder.de/Back/12893-Copper-Back.jpg" TargetMode="External"/><Relationship Id="rId3391" Type="http://schemas.openxmlformats.org/officeDocument/2006/relationships/hyperlink" Target="https://iluxi-bilder.de/Flat/WJERS143-Off_White-Flat.jpg" TargetMode="External"/><Relationship Id="rId3489" Type="http://schemas.openxmlformats.org/officeDocument/2006/relationships/hyperlink" Target="https://iluxi-bilder.de/AW24/Still/WKN200-Black-Still.jpg" TargetMode="External"/><Relationship Id="rId3696" Type="http://schemas.openxmlformats.org/officeDocument/2006/relationships/hyperlink" Target="https://iluxi-bilder.de/AW24/Still/MPA201-Stone-Still.jpg" TargetMode="External"/><Relationship Id="rId2298" Type="http://schemas.openxmlformats.org/officeDocument/2006/relationships/hyperlink" Target="https://iluxi-bilder.de/Body/TS033-White-Body.jpg" TargetMode="External"/><Relationship Id="rId3044" Type="http://schemas.openxmlformats.org/officeDocument/2006/relationships/hyperlink" Target="https://iluxi-bilder.de/Back/MSHIRT103-White-Back.jpg" TargetMode="External"/><Relationship Id="rId3251" Type="http://schemas.openxmlformats.org/officeDocument/2006/relationships/hyperlink" Target="https://iluxi-bilder.de/Back/WBLOUSE124-Black-Back.jpg" TargetMode="External"/><Relationship Id="rId3349" Type="http://schemas.openxmlformats.org/officeDocument/2006/relationships/hyperlink" Target="https://iluxi-bilder.de/AW24/Front/WJERS140-Cream-Front.jpg" TargetMode="External"/><Relationship Id="rId3556" Type="http://schemas.openxmlformats.org/officeDocument/2006/relationships/hyperlink" Target="https://iluxi-bilder.de/AW24/Front/14773B-Sky_Blue_Melange-Front.jpg" TargetMode="External"/><Relationship Id="rId172" Type="http://schemas.openxmlformats.org/officeDocument/2006/relationships/hyperlink" Target="https://iluxi-bilder.de/Front/14774-Platinum_Grey_Melange-Front.jpg" TargetMode="External"/><Relationship Id="rId477" Type="http://schemas.openxmlformats.org/officeDocument/2006/relationships/hyperlink" Target="https://iluxi-bilder.de/Total/12760-Emerald_Green-Total.jpg" TargetMode="External"/><Relationship Id="rId684" Type="http://schemas.openxmlformats.org/officeDocument/2006/relationships/hyperlink" Target="https://iluxi-bilder.de/Total/16765-Fuchsia-Total.jpg" TargetMode="External"/><Relationship Id="rId2060" Type="http://schemas.openxmlformats.org/officeDocument/2006/relationships/hyperlink" Target="https://iluxi-bilder.de/Extra/PO021-Pine_Green-Extra.jpg" TargetMode="External"/><Relationship Id="rId2158" Type="http://schemas.openxmlformats.org/officeDocument/2006/relationships/hyperlink" Target="https://iluxi-bilder.de/Flat/PO055-Paprika-Flat.jpg" TargetMode="External"/><Relationship Id="rId2365" Type="http://schemas.openxmlformats.org/officeDocument/2006/relationships/hyperlink" Target="https://iluxi-bilder.de/Flat/TS051-White-Flat.jpg" TargetMode="External"/><Relationship Id="rId3111" Type="http://schemas.openxmlformats.org/officeDocument/2006/relationships/hyperlink" Target="https://iluxi-bilder.de/Still/WPANTS131-Black-Still.jpg" TargetMode="External"/><Relationship Id="rId3209" Type="http://schemas.openxmlformats.org/officeDocument/2006/relationships/hyperlink" Target="https://iluxi-bilder.de/Emotion/WBLOUSE121-Tobacco-Emotion.jpg" TargetMode="External"/><Relationship Id="rId3763" Type="http://schemas.openxmlformats.org/officeDocument/2006/relationships/hyperlink" Target="https://iluxi-bilder.de/AW24/Front/MSH201-Silver-Front.jpg" TargetMode="External"/><Relationship Id="rId3970" Type="http://schemas.openxmlformats.org/officeDocument/2006/relationships/hyperlink" Target="https://iluxi-bilder.de/AW24/Front/WDR202A-Platinum_Grey_Melange-Front.jpg" TargetMode="External"/><Relationship Id="rId337" Type="http://schemas.openxmlformats.org/officeDocument/2006/relationships/hyperlink" Target="https://iluxi-bilder.de/Detail/14858-Cherry_Red-Detail.jpg" TargetMode="External"/><Relationship Id="rId891" Type="http://schemas.openxmlformats.org/officeDocument/2006/relationships/hyperlink" Target="https://iluxi-bilder.de/Total/14769-Steel_Grey_Melange-Total.jpg" TargetMode="External"/><Relationship Id="rId989" Type="http://schemas.openxmlformats.org/officeDocument/2006/relationships/hyperlink" Target="https://iluxi-bilder.de/Extra/12788-Black-Extra.jpg" TargetMode="External"/><Relationship Id="rId2018" Type="http://schemas.openxmlformats.org/officeDocument/2006/relationships/hyperlink" Target="https://iluxi-bilder.de/Back/PO021-Black-Back.jpg" TargetMode="External"/><Relationship Id="rId2572" Type="http://schemas.openxmlformats.org/officeDocument/2006/relationships/hyperlink" Target="https://iluxi-bilder.de/Flat/TR066-Camel-Flat.jpg" TargetMode="External"/><Relationship Id="rId2877" Type="http://schemas.openxmlformats.org/officeDocument/2006/relationships/hyperlink" Target="https://iluxi-bilder.de/Still/14836-Petrol_Blue_Melange-Still.jpg" TargetMode="External"/><Relationship Id="rId3416" Type="http://schemas.openxmlformats.org/officeDocument/2006/relationships/hyperlink" Target="https://iluxi-bilder.de/AW24/Emotion/WKN202-Slate_Grey_Melange-Emotion.jpg" TargetMode="External"/><Relationship Id="rId3623" Type="http://schemas.openxmlformats.org/officeDocument/2006/relationships/hyperlink" Target="https://iluxi-bilder.de/AW24/Emotion/16779B-Navy-Emotion.jpg" TargetMode="External"/><Relationship Id="rId3830" Type="http://schemas.openxmlformats.org/officeDocument/2006/relationships/hyperlink" Target="https://iluxi-bilder.de/AW24/Emotion/WBL203-Stone-Emotion.jpg" TargetMode="External"/><Relationship Id="rId544" Type="http://schemas.openxmlformats.org/officeDocument/2006/relationships/hyperlink" Target="https://iluxi-bilder.de/Detail/5782-Greycloud-Detail.jpg" TargetMode="External"/><Relationship Id="rId751" Type="http://schemas.openxmlformats.org/officeDocument/2006/relationships/hyperlink" Target="https://iluxi-bilder.de/Detail/16854-Saffron-Detail.jpg" TargetMode="External"/><Relationship Id="rId849" Type="http://schemas.openxmlformats.org/officeDocument/2006/relationships/hyperlink" Target="https://iluxi-bilder.de/Body/14768-Fuchsia-Body.jpg" TargetMode="External"/><Relationship Id="rId1174" Type="http://schemas.openxmlformats.org/officeDocument/2006/relationships/hyperlink" Target="https://iluxi-bilder.de/AW24/Detail/16779-Navy-Detail.jpg" TargetMode="External"/><Relationship Id="rId1381" Type="http://schemas.openxmlformats.org/officeDocument/2006/relationships/hyperlink" Target="https://iluxi-bilder.de/Detail/12801-Petrol_Blue_Melange-Detail.jpg" TargetMode="External"/><Relationship Id="rId1479" Type="http://schemas.openxmlformats.org/officeDocument/2006/relationships/hyperlink" Target="https://iluxi-bilder.de/Body/5813-Fuchsia-Body.jpg" TargetMode="External"/><Relationship Id="rId1686" Type="http://schemas.openxmlformats.org/officeDocument/2006/relationships/hyperlink" Target="https://iluxi-bilder.de/Body/7814-Winter_White-Body.jpg" TargetMode="External"/><Relationship Id="rId2225" Type="http://schemas.openxmlformats.org/officeDocument/2006/relationships/hyperlink" Target="https://iluxi-bilder.de/Back/TS031-Lipstick_Red-Back.jpg" TargetMode="External"/><Relationship Id="rId2432" Type="http://schemas.openxmlformats.org/officeDocument/2006/relationships/hyperlink" Target="https://iluxi-bilder.de/Back/SH068-White-Back.jpg" TargetMode="External"/><Relationship Id="rId3928" Type="http://schemas.openxmlformats.org/officeDocument/2006/relationships/hyperlink" Target="https://iluxi-bilder.de/AW24/Detail/WPA207-Black-Detail.jpg" TargetMode="External"/><Relationship Id="rId404" Type="http://schemas.openxmlformats.org/officeDocument/2006/relationships/hyperlink" Target="https://iluxi-bilder.de/Extra/14755-Camel_Melange-Extra.jpg" TargetMode="External"/><Relationship Id="rId611" Type="http://schemas.openxmlformats.org/officeDocument/2006/relationships/hyperlink" Target="https://iluxi-bilder.de/Extra/3784-Jade_Green-Extra.jpg" TargetMode="External"/><Relationship Id="rId1034" Type="http://schemas.openxmlformats.org/officeDocument/2006/relationships/hyperlink" Target="https://iluxi-bilder.de/Extra/16776-Forest_Green_Melange-Extra.jpg" TargetMode="External"/><Relationship Id="rId1241" Type="http://schemas.openxmlformats.org/officeDocument/2006/relationships/hyperlink" Target="https://iluxi-bilder.de/Extra/12797-Navy-Extra.jpg" TargetMode="External"/><Relationship Id="rId1339" Type="http://schemas.openxmlformats.org/officeDocument/2006/relationships/hyperlink" Target="https://iluxi-bilder.de/Flat/12800-Forest_Green_Melange-Flat.jpg" TargetMode="External"/><Relationship Id="rId1893" Type="http://schemas.openxmlformats.org/officeDocument/2006/relationships/hyperlink" Target="https://iluxi-bilder.de/Body/TS053-Charcoal-Body.jpg" TargetMode="External"/><Relationship Id="rId2737" Type="http://schemas.openxmlformats.org/officeDocument/2006/relationships/hyperlink" Target="https://iluxi-bilder.de/Front/PN048-Beige-Front.jpg" TargetMode="External"/><Relationship Id="rId2944" Type="http://schemas.openxmlformats.org/officeDocument/2006/relationships/hyperlink" Target="https://iluxi-bilder.de/Front/WKNIT116-Off_White-Front.jpg" TargetMode="External"/><Relationship Id="rId709" Type="http://schemas.openxmlformats.org/officeDocument/2006/relationships/hyperlink" Target="https://iluxi-bilder.de/Flat/16765-Platinum_Grey_Melange-Flat.jpg" TargetMode="External"/><Relationship Id="rId916" Type="http://schemas.openxmlformats.org/officeDocument/2006/relationships/hyperlink" Target="https://iluxi-bilder.de/Flat/14769-Scarlet_Red-Flat.jpg" TargetMode="External"/><Relationship Id="rId1101" Type="http://schemas.openxmlformats.org/officeDocument/2006/relationships/hyperlink" Target="https://iluxi-bilder.de/Body/16777-Petrol_Blue_Melange-Body.jpg" TargetMode="External"/><Relationship Id="rId1546" Type="http://schemas.openxmlformats.org/officeDocument/2006/relationships/hyperlink" Target="https://iluxi-bilder.de/AW24/Flat/5813-Black-Flat.jpg" TargetMode="External"/><Relationship Id="rId1753" Type="http://schemas.openxmlformats.org/officeDocument/2006/relationships/hyperlink" Target="https://iluxi-bilder.de/Flat/7867-Winter_White-Flat.jpg" TargetMode="External"/><Relationship Id="rId1960" Type="http://schemas.openxmlformats.org/officeDocument/2006/relationships/hyperlink" Target="https://iluxi-bilder.de/Flat/TS054-Denim_Blue-Flat.jpg" TargetMode="External"/><Relationship Id="rId2804" Type="http://schemas.openxmlformats.org/officeDocument/2006/relationships/hyperlink" Target="https://iluxi-bilder.de/Emotion/12863-Black-Emotion.jpg" TargetMode="External"/><Relationship Id="rId45" Type="http://schemas.openxmlformats.org/officeDocument/2006/relationships/hyperlink" Target="https://iluxi-bilder.de/Total/14772-Denim_Blue_Melange-Total.jpg" TargetMode="External"/><Relationship Id="rId1406" Type="http://schemas.openxmlformats.org/officeDocument/2006/relationships/hyperlink" Target="https://iluxi-bilder.de/Back/12802-Copper-Back.jpg" TargetMode="External"/><Relationship Id="rId1613" Type="http://schemas.openxmlformats.org/officeDocument/2006/relationships/hyperlink" Target="https://iluxi-bilder.de/AW24/Back/5812-Slate_Grey_Melange-Back.jpg" TargetMode="External"/><Relationship Id="rId1820" Type="http://schemas.openxmlformats.org/officeDocument/2006/relationships/hyperlink" Target="https://iluxi-bilder.de/Back/12893-Navy-Back.jpg" TargetMode="External"/><Relationship Id="rId3066" Type="http://schemas.openxmlformats.org/officeDocument/2006/relationships/hyperlink" Target="https://iluxi-bilder.de/Still/MSHIRT110-Brown-Still.jpg" TargetMode="External"/><Relationship Id="rId3273" Type="http://schemas.openxmlformats.org/officeDocument/2006/relationships/hyperlink" Target="https://iluxi-bilder.de/Still/WSKIRT133-Black-Still.jpg" TargetMode="External"/><Relationship Id="rId3480" Type="http://schemas.openxmlformats.org/officeDocument/2006/relationships/hyperlink" Target="https://iluxi-bilder.de/AW24/Still/WKN205-Off_White_Melange-Still.jpg" TargetMode="External"/><Relationship Id="rId194" Type="http://schemas.openxmlformats.org/officeDocument/2006/relationships/hyperlink" Target="https://iluxi-bilder.de/Emotion/14775-Midnight_Blue-Emotion.jpg" TargetMode="External"/><Relationship Id="rId1918" Type="http://schemas.openxmlformats.org/officeDocument/2006/relationships/hyperlink" Target="https://iluxi-bilder.de/Front/TS053-Wine_Red-Front.jpg" TargetMode="External"/><Relationship Id="rId2082" Type="http://schemas.openxmlformats.org/officeDocument/2006/relationships/hyperlink" Target="https://iluxi-bilder.de/Body/PO022-Denim_Blue-Body.jpg" TargetMode="External"/><Relationship Id="rId3133" Type="http://schemas.openxmlformats.org/officeDocument/2006/relationships/hyperlink" Target="https://iluxi-bilder.de/Front/WSKIRT132-Sand-Front.jpg" TargetMode="External"/><Relationship Id="rId3578" Type="http://schemas.openxmlformats.org/officeDocument/2006/relationships/hyperlink" Target="https://iluxi-bilder.de/AW24/Emotion/16777B-Light_Brown_Melange-Emotion.jpg" TargetMode="External"/><Relationship Id="rId3785" Type="http://schemas.openxmlformats.org/officeDocument/2006/relationships/hyperlink" Target="https://iluxi-bilder.de/AW24/Emotion/MSH202-Dark_Olive_Green-Emotion.jpg" TargetMode="External"/><Relationship Id="rId3992" Type="http://schemas.openxmlformats.org/officeDocument/2006/relationships/hyperlink" Target="https://iluxi-bilder.de/AW24/Emotion/WDR204-Dark_Navy_Blue-Emotion.jpg" TargetMode="External"/><Relationship Id="rId261" Type="http://schemas.openxmlformats.org/officeDocument/2006/relationships/hyperlink" Target="https://iluxi-bilder.de/Total/14754-Dark_Fuchsia-Total.jpg" TargetMode="External"/><Relationship Id="rId499" Type="http://schemas.openxmlformats.org/officeDocument/2006/relationships/hyperlink" Target="https://iluxi-bilder.de/Detail/12761-Emerald_Green-Detail.jpg" TargetMode="External"/><Relationship Id="rId2387" Type="http://schemas.openxmlformats.org/officeDocument/2006/relationships/hyperlink" Target="https://iluxi-bilder.de/Back/TS051-Sky_Blue-Back.jpg" TargetMode="External"/><Relationship Id="rId2594" Type="http://schemas.openxmlformats.org/officeDocument/2006/relationships/hyperlink" Target="https://iluxi-bilder.de/Back/TR067-Black-Back.jpg" TargetMode="External"/><Relationship Id="rId3340" Type="http://schemas.openxmlformats.org/officeDocument/2006/relationships/hyperlink" Target="https://iluxi-bilder.de/Front/MSHIRT002-White-Front.jpg" TargetMode="External"/><Relationship Id="rId3438" Type="http://schemas.openxmlformats.org/officeDocument/2006/relationships/hyperlink" Target="https://iluxi-bilder.de/AW24/Total/WKN203-Light_Brown_Melange-Total.jpg" TargetMode="External"/><Relationship Id="rId3645" Type="http://schemas.openxmlformats.org/officeDocument/2006/relationships/hyperlink" Target="https://iluxi-bilder.de/AW24/Total/WACC200-Off_White-Total.jpg" TargetMode="External"/><Relationship Id="rId3852" Type="http://schemas.openxmlformats.org/officeDocument/2006/relationships/hyperlink" Target="https://iluxi-bilder.de/AW24/Total/WSK201A-Platinum_Grey_Melange-Total.jpg" TargetMode="External"/><Relationship Id="rId359" Type="http://schemas.openxmlformats.org/officeDocument/2006/relationships/hyperlink" Target="https://iluxi-bilder.de/Extra/14858-Camel_Melange-Extra.jpg" TargetMode="External"/><Relationship Id="rId566" Type="http://schemas.openxmlformats.org/officeDocument/2006/relationships/hyperlink" Target="https://iluxi-bilder.de/Extra/7783-Scarlet_Red-Extra.jpg" TargetMode="External"/><Relationship Id="rId773" Type="http://schemas.openxmlformats.org/officeDocument/2006/relationships/hyperlink" Target="https://iluxi-bilder.de/Extra/16767-Navy-Extra.jpg" TargetMode="External"/><Relationship Id="rId1196" Type="http://schemas.openxmlformats.org/officeDocument/2006/relationships/hyperlink" Target="https://iluxi-bilder.de/AW24/Extra/16779-Granite_Melange-Extra.jpg" TargetMode="External"/><Relationship Id="rId2247" Type="http://schemas.openxmlformats.org/officeDocument/2006/relationships/hyperlink" Target="https://iluxi-bilder.de/Still/TS031-Navy-Still.jpg" TargetMode="External"/><Relationship Id="rId2454" Type="http://schemas.openxmlformats.org/officeDocument/2006/relationships/hyperlink" Target="https://iluxi-bilder.de/Still/SH070-White-Still.jpg" TargetMode="External"/><Relationship Id="rId2899" Type="http://schemas.openxmlformats.org/officeDocument/2006/relationships/hyperlink" Target="https://iluxi-bilder.de/Front/JT013-Midnight_Blue-Front.jpg" TargetMode="External"/><Relationship Id="rId3200" Type="http://schemas.openxmlformats.org/officeDocument/2006/relationships/hyperlink" Target="https://iluxi-bilder.de/Emotion/WBLOUSE121-Off_White-Emotion.jpg" TargetMode="External"/><Relationship Id="rId3505" Type="http://schemas.openxmlformats.org/officeDocument/2006/relationships/hyperlink" Target="https://iluxi-bilder.de/AW24/Detail/WKN201-Slate_Grey_Melange-Detail.jpg" TargetMode="External"/><Relationship Id="rId121" Type="http://schemas.openxmlformats.org/officeDocument/2006/relationships/hyperlink" Target="https://iluxi-bilder.de/Detail/14773-Paprika_Melange-Detail.jpg" TargetMode="External"/><Relationship Id="rId219" Type="http://schemas.openxmlformats.org/officeDocument/2006/relationships/hyperlink" Target="https://iluxi-bilder.de/Body/14753-Platinum_Grey_Melange-Body.jpg" TargetMode="External"/><Relationship Id="rId426" Type="http://schemas.openxmlformats.org/officeDocument/2006/relationships/hyperlink" Target="https://iluxi-bilder.de/Body/14859-Camel_Melange-Body.jpg" TargetMode="External"/><Relationship Id="rId633" Type="http://schemas.openxmlformats.org/officeDocument/2006/relationships/hyperlink" Target="https://iluxi-bilder.de/AW24/Body/3784-Rose-Body.jpg" TargetMode="External"/><Relationship Id="rId980" Type="http://schemas.openxmlformats.org/officeDocument/2006/relationships/hyperlink" Target="https://iluxi-bilder.de/Extra/12853-Black-Extra.jpg" TargetMode="External"/><Relationship Id="rId1056" Type="http://schemas.openxmlformats.org/officeDocument/2006/relationships/hyperlink" Target="https://iluxi-bilder.de/Body/16776-Cobalt_Blue_Melange-Body.jpg" TargetMode="External"/><Relationship Id="rId1263" Type="http://schemas.openxmlformats.org/officeDocument/2006/relationships/hyperlink" Target="https://iluxi-bilder.de/Body/12798-Navy-Body.jpg" TargetMode="External"/><Relationship Id="rId2107" Type="http://schemas.openxmlformats.org/officeDocument/2006/relationships/hyperlink" Target="https://iluxi-bilder.de/Front/PO022-Pine_Green-Front.jpg" TargetMode="External"/><Relationship Id="rId2314" Type="http://schemas.openxmlformats.org/officeDocument/2006/relationships/hyperlink" Target="https://iluxi-bilder.de/Front/TS033-Black-Front.jpg" TargetMode="External"/><Relationship Id="rId2661" Type="http://schemas.openxmlformats.org/officeDocument/2006/relationships/hyperlink" Target="https://iluxi-bilder.de/Still/PN040-Khaki-Still.jpg" TargetMode="External"/><Relationship Id="rId2759" Type="http://schemas.openxmlformats.org/officeDocument/2006/relationships/hyperlink" Target="https://iluxi-bilder.de/Emotion/7787-Scarlet_Red-Emotion.jpg" TargetMode="External"/><Relationship Id="rId2966" Type="http://schemas.openxmlformats.org/officeDocument/2006/relationships/hyperlink" Target="https://iluxi-bilder.de/Emotion/MKNIT113-Khaki-Emotion.jpg" TargetMode="External"/><Relationship Id="rId3712" Type="http://schemas.openxmlformats.org/officeDocument/2006/relationships/hyperlink" Target="https://iluxi-bilder.de/AW24/Detail/MPA202-Dark_Olive_Green-Detail.jpg" TargetMode="External"/><Relationship Id="rId840" Type="http://schemas.openxmlformats.org/officeDocument/2006/relationships/hyperlink" Target="https://iluxi-bilder.de/Body/14768-Green_Melange-Body.jpg" TargetMode="External"/><Relationship Id="rId938" Type="http://schemas.openxmlformats.org/officeDocument/2006/relationships/hyperlink" Target="https://iluxi-bilder.de/Back/14770-Steel_Grey_Melange-Back.jpg" TargetMode="External"/><Relationship Id="rId1470" Type="http://schemas.openxmlformats.org/officeDocument/2006/relationships/hyperlink" Target="https://iluxi-bilder.de/AW24/Body/5813-Scarlet_Red-Body.jpg" TargetMode="External"/><Relationship Id="rId1568" Type="http://schemas.openxmlformats.org/officeDocument/2006/relationships/hyperlink" Target="https://iluxi-bilder.de/Back/5812-Winter_White-Back.jpg" TargetMode="External"/><Relationship Id="rId1775" Type="http://schemas.openxmlformats.org/officeDocument/2006/relationships/hyperlink" Target="https://iluxi-bilder.de/AW24/Back/5861-Navy-Back.jpg" TargetMode="External"/><Relationship Id="rId2521" Type="http://schemas.openxmlformats.org/officeDocument/2006/relationships/hyperlink" Target="https://iluxi-bilder.de/Front/JN063-Indigo-Front.jpg" TargetMode="External"/><Relationship Id="rId2619" Type="http://schemas.openxmlformats.org/officeDocument/2006/relationships/hyperlink" Target="https://iluxi-bilder.de/Total/TR067-Camel-Total.jpg" TargetMode="External"/><Relationship Id="rId2826" Type="http://schemas.openxmlformats.org/officeDocument/2006/relationships/hyperlink" Target="https://iluxi-bilder.de/Total/12863-Denim_Blue-Total.jpg" TargetMode="External"/><Relationship Id="rId67" Type="http://schemas.openxmlformats.org/officeDocument/2006/relationships/hyperlink" Target="https://iluxi-bilder.de/AW24/Detail/14772-Beige_Melange-Detail.jpg" TargetMode="External"/><Relationship Id="rId700" Type="http://schemas.openxmlformats.org/officeDocument/2006/relationships/hyperlink" Target="https://iluxi-bilder.de/Flat/16765-Saffron-Flat.jpg" TargetMode="External"/><Relationship Id="rId1123" Type="http://schemas.openxmlformats.org/officeDocument/2006/relationships/hyperlink" Target="https://iluxi-bilder.de/Flat/16777-Granite_Melange-Flat.jpg" TargetMode="External"/><Relationship Id="rId1330" Type="http://schemas.openxmlformats.org/officeDocument/2006/relationships/hyperlink" Target="https://iluxi-bilder.de/Flat/12865-Granite_Melange-Flat.jpg" TargetMode="External"/><Relationship Id="rId1428" Type="http://schemas.openxmlformats.org/officeDocument/2006/relationships/hyperlink" Target="https://iluxi-bilder.de/Still/12712-Charcoal_Melange-Still.jpg" TargetMode="External"/><Relationship Id="rId1635" Type="http://schemas.openxmlformats.org/officeDocument/2006/relationships/hyperlink" Target="https://iluxi-bilder.de/AW24/Still/5811-Navy-Still.jpg" TargetMode="External"/><Relationship Id="rId1982" Type="http://schemas.openxmlformats.org/officeDocument/2006/relationships/hyperlink" Target="https://iluxi-bilder.de/Back/TS054-Pine_Green-Back.jpg" TargetMode="External"/><Relationship Id="rId3088" Type="http://schemas.openxmlformats.org/officeDocument/2006/relationships/hyperlink" Target="https://iluxi-bilder.de/Front/WPANTS130-Black-Front.jpg" TargetMode="External"/><Relationship Id="rId1842" Type="http://schemas.openxmlformats.org/officeDocument/2006/relationships/hyperlink" Target="https://iluxi-bilder.de/Still/12807A-Colorful-Still.jpg" TargetMode="External"/><Relationship Id="rId3295" Type="http://schemas.openxmlformats.org/officeDocument/2006/relationships/hyperlink" Target="https://iluxi-bilder.de/AW24/Front/MSHIRT001-Safari-Front.jpg" TargetMode="External"/><Relationship Id="rId1702" Type="http://schemas.openxmlformats.org/officeDocument/2006/relationships/hyperlink" Target="https://iluxi-bilder.de/Front/7814-Jade_Green-Front.jpg" TargetMode="External"/><Relationship Id="rId3155" Type="http://schemas.openxmlformats.org/officeDocument/2006/relationships/hyperlink" Target="https://iluxi-bilder.de/Emotion/WDRESS111-Sand-Emotion.jpg" TargetMode="External"/><Relationship Id="rId3362" Type="http://schemas.openxmlformats.org/officeDocument/2006/relationships/hyperlink" Target="https://iluxi-bilder.de/Emotion/WJERS141-Cream-Emotion.jpg" TargetMode="External"/><Relationship Id="rId283" Type="http://schemas.openxmlformats.org/officeDocument/2006/relationships/hyperlink" Target="https://iluxi-bilder.de/Detail/14754-Camel_Melange-Detail.jpg" TargetMode="External"/><Relationship Id="rId490" Type="http://schemas.openxmlformats.org/officeDocument/2006/relationships/hyperlink" Target="https://iluxi-bilder.de/Detail/12761-Cherry_Red-Detail.jpg" TargetMode="External"/><Relationship Id="rId2171" Type="http://schemas.openxmlformats.org/officeDocument/2006/relationships/hyperlink" Target="https://iluxi-bilder.de/Back/JSH019-Navy-Back.jpg" TargetMode="External"/><Relationship Id="rId3015" Type="http://schemas.openxmlformats.org/officeDocument/2006/relationships/hyperlink" Target="https://iluxi-bilder.de/Total/MTR101-Navy-Total.jpg" TargetMode="External"/><Relationship Id="rId3222" Type="http://schemas.openxmlformats.org/officeDocument/2006/relationships/hyperlink" Target="https://iluxi-bilder.de/Total/WBLOUSE120-Off_White-Total.jpg" TargetMode="External"/><Relationship Id="rId3667" Type="http://schemas.openxmlformats.org/officeDocument/2006/relationships/hyperlink" Target="https://iluxi-bilder.de/AW24/Detail/MPA201-Dark_Navy_Blue-Detail.jpg" TargetMode="External"/><Relationship Id="rId3874" Type="http://schemas.openxmlformats.org/officeDocument/2006/relationships/hyperlink" Target="https://iluxi-bilder.de/AW24/Detail/WPA202-Dark_Navy_Blue-Detail.jpg" TargetMode="External"/><Relationship Id="rId143" Type="http://schemas.openxmlformats.org/officeDocument/2006/relationships/hyperlink" Target="https://iluxi-bilder.de/AW24/Extra/14773-Light_Brown_Melange-Extra.jpg" TargetMode="External"/><Relationship Id="rId350" Type="http://schemas.openxmlformats.org/officeDocument/2006/relationships/hyperlink" Target="https://iluxi-bilder.de/Extra/14858-Winter_White-Extra.jpg" TargetMode="External"/><Relationship Id="rId588" Type="http://schemas.openxmlformats.org/officeDocument/2006/relationships/hyperlink" Target="https://iluxi-bilder.de/Body/3784-Winter_White-Body.jpg" TargetMode="External"/><Relationship Id="rId795" Type="http://schemas.openxmlformats.org/officeDocument/2006/relationships/hyperlink" Target="https://iluxi-bilder.de/Body/16767-Platinum_Grey_Melange-Body.jpg" TargetMode="External"/><Relationship Id="rId2031" Type="http://schemas.openxmlformats.org/officeDocument/2006/relationships/hyperlink" Target="https://iluxi-bilder.de/Still/PO021-Denim_Blue-Still.jpg" TargetMode="External"/><Relationship Id="rId2269" Type="http://schemas.openxmlformats.org/officeDocument/2006/relationships/hyperlink" Target="https://iluxi-bilder.de/Front/TS033-Grass_Green-Front.jpg" TargetMode="External"/><Relationship Id="rId2476" Type="http://schemas.openxmlformats.org/officeDocument/2006/relationships/hyperlink" Target="https://iluxi-bilder.de/Front/SH073-Blue-Front.jpg" TargetMode="External"/><Relationship Id="rId2683" Type="http://schemas.openxmlformats.org/officeDocument/2006/relationships/hyperlink" Target="https://iluxi-bilder.de/Front/PN057-Midnight_Blue-Front.jpg" TargetMode="External"/><Relationship Id="rId2890" Type="http://schemas.openxmlformats.org/officeDocument/2006/relationships/hyperlink" Target="https://iluxi-bilder.de/Front/BL046-Winter_White-Front.jpg" TargetMode="External"/><Relationship Id="rId3527" Type="http://schemas.openxmlformats.org/officeDocument/2006/relationships/hyperlink" Target="https://iluxi-bilder.de/AW24/Extra/MKN200-Slate_Grey_Melange-Extra.jpg" TargetMode="External"/><Relationship Id="rId3734" Type="http://schemas.openxmlformats.org/officeDocument/2006/relationships/hyperlink" Target="https://iluxi-bilder.de/AW24/Extra/MPA203-Dark_Navy_Blue-Extra.jpg" TargetMode="External"/><Relationship Id="rId3941" Type="http://schemas.openxmlformats.org/officeDocument/2006/relationships/hyperlink" Target="https://iluxi-bilder.de/AW24/Extra/WPA207-Beige-Extra.jpg" TargetMode="External"/><Relationship Id="rId9" Type="http://schemas.openxmlformats.org/officeDocument/2006/relationships/hyperlink" Target="https://iluxi-bilder.de/Total/14772-Black-Total.jpg" TargetMode="External"/><Relationship Id="rId210" Type="http://schemas.openxmlformats.org/officeDocument/2006/relationships/hyperlink" Target="https://iluxi-bilder.de/Body/14753-Navy-Body.jpg" TargetMode="External"/><Relationship Id="rId448" Type="http://schemas.openxmlformats.org/officeDocument/2006/relationships/hyperlink" Target="https://iluxi-bilder.de/Flat/14756-Emerald_Green-Flat.jpg" TargetMode="External"/><Relationship Id="rId655" Type="http://schemas.openxmlformats.org/officeDocument/2006/relationships/hyperlink" Target="https://iluxi-bilder.de/Flat/12764-Winter_White-Flat.jpg" TargetMode="External"/><Relationship Id="rId862" Type="http://schemas.openxmlformats.org/officeDocument/2006/relationships/hyperlink" Target="https://iluxi-bilder.de/Flat/14768-Scarlet_Red-Flat.jpg" TargetMode="External"/><Relationship Id="rId1078" Type="http://schemas.openxmlformats.org/officeDocument/2006/relationships/hyperlink" Target="https://iluxi-bilder.de/Flat/16776-Copper-Flat.jpg" TargetMode="External"/><Relationship Id="rId1285" Type="http://schemas.openxmlformats.org/officeDocument/2006/relationships/hyperlink" Target="https://iluxi-bilder.de/Flat/12798-Cobalt_Blue_Melange-Flat.jpg" TargetMode="External"/><Relationship Id="rId1492" Type="http://schemas.openxmlformats.org/officeDocument/2006/relationships/hyperlink" Target="https://iluxi-bilder.de/Flat/5813-Jade_Green-Flat.jpg" TargetMode="External"/><Relationship Id="rId2129" Type="http://schemas.openxmlformats.org/officeDocument/2006/relationships/hyperlink" Target="https://iluxi-bilder.de/Emotion/PO055-Black-Emotion.jpg" TargetMode="External"/><Relationship Id="rId2336" Type="http://schemas.openxmlformats.org/officeDocument/2006/relationships/hyperlink" Target="https://iluxi-bilder.de/Emotion/TS051-Grass_Green-Emotion.jpg" TargetMode="External"/><Relationship Id="rId2543" Type="http://schemas.openxmlformats.org/officeDocument/2006/relationships/hyperlink" Target="https://iluxi-bilder.de/Emotion/TR011-Black-Emotion.jpg" TargetMode="External"/><Relationship Id="rId2750" Type="http://schemas.openxmlformats.org/officeDocument/2006/relationships/hyperlink" Target="https://iluxi-bilder.de/Emotion/SH026-Indigo-Emotion.jpg" TargetMode="External"/><Relationship Id="rId2988" Type="http://schemas.openxmlformats.org/officeDocument/2006/relationships/hyperlink" Target="https://iluxi-bilder.de/Total/MKNIT114-Stone-Total.jpg" TargetMode="External"/><Relationship Id="rId3801" Type="http://schemas.openxmlformats.org/officeDocument/2006/relationships/hyperlink" Target="https://iluxi-bilder.de/AW24/Body/WBL201-Silver-Body.jpg" TargetMode="External"/><Relationship Id="rId308" Type="http://schemas.openxmlformats.org/officeDocument/2006/relationships/hyperlink" Target="https://iluxi-bilder.de/Back/14858-Emerald_Green-Back.jpg" TargetMode="External"/><Relationship Id="rId515" Type="http://schemas.openxmlformats.org/officeDocument/2006/relationships/hyperlink" Target="https://iluxi-bilder.de/Back/5781-Greycloud-Back.jpg" TargetMode="External"/><Relationship Id="rId722" Type="http://schemas.openxmlformats.org/officeDocument/2006/relationships/hyperlink" Target="https://iluxi-bilder.de/Back/16854-Scarlet_Red-Back.jpg" TargetMode="External"/><Relationship Id="rId1145" Type="http://schemas.openxmlformats.org/officeDocument/2006/relationships/hyperlink" Target="https://iluxi-bilder.de/Back/16778-Navy-Back.jpg" TargetMode="External"/><Relationship Id="rId1352" Type="http://schemas.openxmlformats.org/officeDocument/2006/relationships/hyperlink" Target="https://iluxi-bilder.de/Back/12800-Petrol_Blue_Melange-Back.jpg" TargetMode="External"/><Relationship Id="rId1797" Type="http://schemas.openxmlformats.org/officeDocument/2006/relationships/hyperlink" Target="https://iluxi-bilder.de/AW24/Still/5861-Black-Still.jpg" TargetMode="External"/><Relationship Id="rId2403" Type="http://schemas.openxmlformats.org/officeDocument/2006/relationships/hyperlink" Target="https://iluxi-bilder.de/Total/OS023-Black-Total.jpg" TargetMode="External"/><Relationship Id="rId2848" Type="http://schemas.openxmlformats.org/officeDocument/2006/relationships/hyperlink" Target="https://iluxi-bilder.de/Detail/12806-Black-Detail.jpg" TargetMode="External"/><Relationship Id="rId89" Type="http://schemas.openxmlformats.org/officeDocument/2006/relationships/hyperlink" Target="https://iluxi-bilder.de/Extra/14773-Charcoal_Melange-Extra.jpg" TargetMode="External"/><Relationship Id="rId1005" Type="http://schemas.openxmlformats.org/officeDocument/2006/relationships/hyperlink" Target="https://iluxi-bilder.de/Still/3792-Winter_White-Still.jpg" TargetMode="External"/><Relationship Id="rId1212" Type="http://schemas.openxmlformats.org/officeDocument/2006/relationships/hyperlink" Target="https://iluxi-bilder.de/Still/12796-Navy-Still.jpg" TargetMode="External"/><Relationship Id="rId1657" Type="http://schemas.openxmlformats.org/officeDocument/2006/relationships/hyperlink" Target="https://iluxi-bilder.de/Front/5811-Winter_White-Front.jpg" TargetMode="External"/><Relationship Id="rId1864" Type="http://schemas.openxmlformats.org/officeDocument/2006/relationships/hyperlink" Target="https://iluxi-bilder.de/Front/TS053-Navy-Front.jpg" TargetMode="External"/><Relationship Id="rId2610" Type="http://schemas.openxmlformats.org/officeDocument/2006/relationships/hyperlink" Target="https://iluxi-bilder.de/Total/TR067-Khaki-Total.jpg" TargetMode="External"/><Relationship Id="rId2708" Type="http://schemas.openxmlformats.org/officeDocument/2006/relationships/hyperlink" Target="https://iluxi-bilder.de/Extra/PN057-Camel-Extra.jpg" TargetMode="External"/><Relationship Id="rId2915" Type="http://schemas.openxmlformats.org/officeDocument/2006/relationships/hyperlink" Target="https://iluxi-bilder.de/Extra/JT014-Khaki-Extra.jpg" TargetMode="External"/><Relationship Id="rId1517" Type="http://schemas.openxmlformats.org/officeDocument/2006/relationships/hyperlink" Target="https://iluxi-bilder.de/Emotion/5813-Emerald_Green-Emotion.jpg" TargetMode="External"/><Relationship Id="rId1724" Type="http://schemas.openxmlformats.org/officeDocument/2006/relationships/hyperlink" Target="https://iluxi-bilder.de/Emotion/7867-Navy-Emotion.jpg" TargetMode="External"/><Relationship Id="rId3177" Type="http://schemas.openxmlformats.org/officeDocument/2006/relationships/hyperlink" Target="https://iluxi-bilder.de/Total/WDRESS110-Black-Total.jpg" TargetMode="External"/><Relationship Id="rId16" Type="http://schemas.openxmlformats.org/officeDocument/2006/relationships/hyperlink" Target="https://iluxi-bilder.de/Flat/14772-Charcoal_Melange-Flat.jpg" TargetMode="External"/><Relationship Id="rId1931" Type="http://schemas.openxmlformats.org/officeDocument/2006/relationships/hyperlink" Target="https://iluxi-bilder.de/Emotion/TS053-White-Emotion.jpg" TargetMode="External"/><Relationship Id="rId3037" Type="http://schemas.openxmlformats.org/officeDocument/2006/relationships/hyperlink" Target="https://iluxi-bilder.de/Detail/MSHIRT103-Brown-Detail.jpg" TargetMode="External"/><Relationship Id="rId3384" Type="http://schemas.openxmlformats.org/officeDocument/2006/relationships/hyperlink" Target="https://iluxi-bilder.de/AW24/Total/WJERS142-Black-Total.jpg" TargetMode="External"/><Relationship Id="rId3591" Type="http://schemas.openxmlformats.org/officeDocument/2006/relationships/hyperlink" Target="https://iluxi-bilder.de/AW24/Total/16777B-Dark_Green_Melange-Total.jpg" TargetMode="External"/><Relationship Id="rId3689" Type="http://schemas.openxmlformats.org/officeDocument/2006/relationships/hyperlink" Target="https://iluxi-bilder.de/AW24/Extra/MPA201-Platinum_Grey-Extra.jpg" TargetMode="External"/><Relationship Id="rId3896" Type="http://schemas.openxmlformats.org/officeDocument/2006/relationships/hyperlink" Target="https://iluxi-bilder.de/AW24/Extra/WPA204-Brown-Extra.jpg" TargetMode="External"/><Relationship Id="rId2193" Type="http://schemas.openxmlformats.org/officeDocument/2006/relationships/hyperlink" Target="https://iluxi-bilder.de/Still/JSH019-Denim_Blue-Still.jpg" TargetMode="External"/><Relationship Id="rId2498" Type="http://schemas.openxmlformats.org/officeDocument/2006/relationships/hyperlink" Target="https://iluxi-bilder.de/Emotion/BL009-White-Emotion.jpg" TargetMode="External"/><Relationship Id="rId3244" Type="http://schemas.openxmlformats.org/officeDocument/2006/relationships/hyperlink" Target="https://iluxi-bilder.de/Detail/WBLOUSE122-White-Detail.jpg" TargetMode="External"/><Relationship Id="rId3451" Type="http://schemas.openxmlformats.org/officeDocument/2006/relationships/hyperlink" Target="https://iluxi-bilder.de/AW24/Detail/WKN204-Off_White-Detail.jpg" TargetMode="External"/><Relationship Id="rId3549" Type="http://schemas.openxmlformats.org/officeDocument/2006/relationships/hyperlink" Target="https://iluxi-bilder.de/AW24/Body/14773B-Light_Brown_Melange-Body.jpg" TargetMode="External"/><Relationship Id="rId165" Type="http://schemas.openxmlformats.org/officeDocument/2006/relationships/hyperlink" Target="https://iluxi-bilder.de/Body/14774-Navy-Body.jpg" TargetMode="External"/><Relationship Id="rId372" Type="http://schemas.openxmlformats.org/officeDocument/2006/relationships/hyperlink" Target="https://iluxi-bilder.de/Body/14755-Navy-Body.jpg" TargetMode="External"/><Relationship Id="rId677" Type="http://schemas.openxmlformats.org/officeDocument/2006/relationships/hyperlink" Target="https://iluxi-bilder.de/Back/16765-Fuchsia-Back.jpg" TargetMode="External"/><Relationship Id="rId2053" Type="http://schemas.openxmlformats.org/officeDocument/2006/relationships/hyperlink" Target="https://iluxi-bilder.de/Front/PO021-Pine_Green-Front.jpg" TargetMode="External"/><Relationship Id="rId2260" Type="http://schemas.openxmlformats.org/officeDocument/2006/relationships/hyperlink" Target="https://iluxi-bilder.de/Front/TS031-Sky_Blue-Front.jpg" TargetMode="External"/><Relationship Id="rId2358" Type="http://schemas.openxmlformats.org/officeDocument/2006/relationships/hyperlink" Target="https://iluxi-bilder.de/Total/TS051-Lipstick_Red-Total.jpg" TargetMode="External"/><Relationship Id="rId3104" Type="http://schemas.openxmlformats.org/officeDocument/2006/relationships/hyperlink" Target="https://iluxi-bilder.de/Extra/WPANTS131-Sand-Extra.jpg" TargetMode="External"/><Relationship Id="rId3311" Type="http://schemas.openxmlformats.org/officeDocument/2006/relationships/hyperlink" Target="https://iluxi-bilder.de/AW24/Extra/MSHIRT001-Navy-Extra.jpg" TargetMode="External"/><Relationship Id="rId3756" Type="http://schemas.openxmlformats.org/officeDocument/2006/relationships/hyperlink" Target="https://iluxi-bilder.de/AW24/Body/MSH201-Navy_Blue-Body.jpg" TargetMode="External"/><Relationship Id="rId3963" Type="http://schemas.openxmlformats.org/officeDocument/2006/relationships/hyperlink" Target="https://iluxi-bilder.de/AW24/Body/WPA209-Dark_Navy_Blue-Body.jpg" TargetMode="External"/><Relationship Id="rId232" Type="http://schemas.openxmlformats.org/officeDocument/2006/relationships/hyperlink" Target="https://iluxi-bilder.de/Flat/14753-Camel_Melange-Flat.jpg" TargetMode="External"/><Relationship Id="rId884" Type="http://schemas.openxmlformats.org/officeDocument/2006/relationships/hyperlink" Target="https://iluxi-bilder.de/Back/14769-Steel_Grey_Melange-Back.jpg" TargetMode="External"/><Relationship Id="rId2120" Type="http://schemas.openxmlformats.org/officeDocument/2006/relationships/hyperlink" Target="https://iluxi-bilder.de/Emotion/PO055-Navy-Emotion.jpg" TargetMode="External"/><Relationship Id="rId2565" Type="http://schemas.openxmlformats.org/officeDocument/2006/relationships/hyperlink" Target="https://iluxi-bilder.de/Total/TR066-Khaki-Total.jpg" TargetMode="External"/><Relationship Id="rId2772" Type="http://schemas.openxmlformats.org/officeDocument/2006/relationships/hyperlink" Target="https://iluxi-bilder.de/Total/7787-Dark_Turquoise-Total.jpg" TargetMode="External"/><Relationship Id="rId3409" Type="http://schemas.openxmlformats.org/officeDocument/2006/relationships/hyperlink" Target="https://iluxi-bilder.de/Flat/MJERS150-Paprika-Flat.jpg" TargetMode="External"/><Relationship Id="rId3616" Type="http://schemas.openxmlformats.org/officeDocument/2006/relationships/hyperlink" Target="https://iluxi-bilder.de/AW24/Flat/16779B-Brown_Melange-Flat.jpg" TargetMode="External"/><Relationship Id="rId3823" Type="http://schemas.openxmlformats.org/officeDocument/2006/relationships/hyperlink" Target="https://iluxi-bilder.de/AW24/Flat/WBL203-Olive_Green-Flat.jpg" TargetMode="External"/><Relationship Id="rId537" Type="http://schemas.openxmlformats.org/officeDocument/2006/relationships/hyperlink" Target="https://iluxi-bilder.de/Still/5782-Winter_White-Still.jpg" TargetMode="External"/><Relationship Id="rId744" Type="http://schemas.openxmlformats.org/officeDocument/2006/relationships/hyperlink" Target="https://iluxi-bilder.de/Still/16854-Platinum_Grey_Melange-Still.jpg" TargetMode="External"/><Relationship Id="rId951" Type="http://schemas.openxmlformats.org/officeDocument/2006/relationships/hyperlink" Target="https://iluxi-bilder.de/Still/14770-Scarlet_Red-Still.jpg" TargetMode="External"/><Relationship Id="rId1167" Type="http://schemas.openxmlformats.org/officeDocument/2006/relationships/hyperlink" Target="https://iluxi-bilder.de/Still/16778-Black-Still.jpg" TargetMode="External"/><Relationship Id="rId1374" Type="http://schemas.openxmlformats.org/officeDocument/2006/relationships/hyperlink" Target="https://iluxi-bilder.de/Still/12801-Navy-Still.jpg" TargetMode="External"/><Relationship Id="rId1581" Type="http://schemas.openxmlformats.org/officeDocument/2006/relationships/hyperlink" Target="https://iluxi-bilder.de/AW24/Still/5812-Navy-Still.jpg" TargetMode="External"/><Relationship Id="rId1679" Type="http://schemas.openxmlformats.org/officeDocument/2006/relationships/hyperlink" Target="https://iluxi-bilder.de/AW24/Emotion/5811-Black-Emotion.jpg" TargetMode="External"/><Relationship Id="rId2218" Type="http://schemas.openxmlformats.org/officeDocument/2006/relationships/hyperlink" Target="https://iluxi-bilder.de/Detail/TS031-Pink-Detail.jpg" TargetMode="External"/><Relationship Id="rId2425" Type="http://schemas.openxmlformats.org/officeDocument/2006/relationships/hyperlink" Target="https://iluxi-bilder.de/Detail/JPN025-Navy-Detail.jpg" TargetMode="External"/><Relationship Id="rId2632" Type="http://schemas.openxmlformats.org/officeDocument/2006/relationships/hyperlink" Target="https://iluxi-bilder.de/Detail/JN064-Indigo-Detail.jpg" TargetMode="External"/><Relationship Id="rId80" Type="http://schemas.openxmlformats.org/officeDocument/2006/relationships/hyperlink" Target="https://iluxi-bilder.de/Extra/14773-Black-Extra.jpg" TargetMode="External"/><Relationship Id="rId604" Type="http://schemas.openxmlformats.org/officeDocument/2006/relationships/hyperlink" Target="https://iluxi-bilder.de/Front/3784-Jade_Green-Front.jpg" TargetMode="External"/><Relationship Id="rId811" Type="http://schemas.openxmlformats.org/officeDocument/2006/relationships/hyperlink" Target="https://iluxi-bilder.de/Front/16767-Emerald_Green-Front.jpg" TargetMode="External"/><Relationship Id="rId1027" Type="http://schemas.openxmlformats.org/officeDocument/2006/relationships/hyperlink" Target="https://iluxi-bilder.de/Front/16776-Forest_Green_Melange-Front.jpg" TargetMode="External"/><Relationship Id="rId1234" Type="http://schemas.openxmlformats.org/officeDocument/2006/relationships/hyperlink" Target="https://iluxi-bilder.de/Front/12797-Navy-Front.jpg" TargetMode="External"/><Relationship Id="rId1441" Type="http://schemas.openxmlformats.org/officeDocument/2006/relationships/hyperlink" Target="https://iluxi-bilder.de/Front/12894-Charcoal_Melange-Front.jpg" TargetMode="External"/><Relationship Id="rId1886" Type="http://schemas.openxmlformats.org/officeDocument/2006/relationships/hyperlink" Target="https://iluxi-bilder.de/Emotion/TS053-Denim_Blue-Emotion.jpg" TargetMode="External"/><Relationship Id="rId2937" Type="http://schemas.openxmlformats.org/officeDocument/2006/relationships/hyperlink" Target="https://iluxi-bilder.de/Body/WKNIT107-Off_White-Body.jpg" TargetMode="External"/><Relationship Id="rId909" Type="http://schemas.openxmlformats.org/officeDocument/2006/relationships/hyperlink" Target="https://iluxi-bilder.de/Total/14769-Fuchsia-Total.jpg" TargetMode="External"/><Relationship Id="rId1301" Type="http://schemas.openxmlformats.org/officeDocument/2006/relationships/hyperlink" Target="https://iluxi-bilder.de/Emotion/12798-Copper-Emotion.jpg" TargetMode="External"/><Relationship Id="rId1539" Type="http://schemas.openxmlformats.org/officeDocument/2006/relationships/hyperlink" Target="https://iluxi-bilder.de/AW24/Total/5813-Slate_Grey_Melange-Total.jpg" TargetMode="External"/><Relationship Id="rId1746" Type="http://schemas.openxmlformats.org/officeDocument/2006/relationships/hyperlink" Target="https://iluxi-bilder.de/Total/7867-Emerald_Green-Total.jpg" TargetMode="External"/><Relationship Id="rId1953" Type="http://schemas.openxmlformats.org/officeDocument/2006/relationships/hyperlink" Target="https://iluxi-bilder.de/Total/TS054-Black-Total.jpg" TargetMode="External"/><Relationship Id="rId3199" Type="http://schemas.openxmlformats.org/officeDocument/2006/relationships/hyperlink" Target="https://iluxi-bilder.de/Detail/WBLOUSE121-Off_White-Detail.jpg" TargetMode="External"/><Relationship Id="rId38" Type="http://schemas.openxmlformats.org/officeDocument/2006/relationships/hyperlink" Target="https://iluxi-bilder.de/Back/14772-Denim_Blue_Melange-Back.jpg" TargetMode="External"/><Relationship Id="rId1606" Type="http://schemas.openxmlformats.org/officeDocument/2006/relationships/hyperlink" Target="https://iluxi-bilder.de/AW24/Detail/5812-Light_Brown_Melange-Detail.jpg" TargetMode="External"/><Relationship Id="rId1813" Type="http://schemas.openxmlformats.org/officeDocument/2006/relationships/hyperlink" Target="https://iluxi-bilder.de/Detail/5862-2-Navy-Detail.jpg" TargetMode="External"/><Relationship Id="rId3059" Type="http://schemas.openxmlformats.org/officeDocument/2006/relationships/hyperlink" Target="https://iluxi-bilder.de/Extra/MSHIRT103-Blue-Extra.jpg" TargetMode="External"/><Relationship Id="rId3266" Type="http://schemas.openxmlformats.org/officeDocument/2006/relationships/hyperlink" Target="https://iluxi-bilder.de/Extra/WPANTS133-Black-Extra.jpg" TargetMode="External"/><Relationship Id="rId3473" Type="http://schemas.openxmlformats.org/officeDocument/2006/relationships/hyperlink" Target="https://iluxi-bilder.de/AW24/Extra/WKN205-Grey_Melange-Extra.jpg" TargetMode="External"/><Relationship Id="rId187" Type="http://schemas.openxmlformats.org/officeDocument/2006/relationships/hyperlink" Target="https://iluxi-bilder.de/Flat/14775-Charcoal_Melange-Flat.jpg" TargetMode="External"/><Relationship Id="rId394" Type="http://schemas.openxmlformats.org/officeDocument/2006/relationships/hyperlink" Target="https://iluxi-bilder.de/Flat/14755-Cherry_Red-Flat.jpg" TargetMode="External"/><Relationship Id="rId2075" Type="http://schemas.openxmlformats.org/officeDocument/2006/relationships/hyperlink" Target="https://iluxi-bilder.de/Emotion/PO022-Black-Emotion.jpg" TargetMode="External"/><Relationship Id="rId2282" Type="http://schemas.openxmlformats.org/officeDocument/2006/relationships/hyperlink" Target="https://iluxi-bilder.de/Emotion/TS033-Pink-Emotion.jpg" TargetMode="External"/><Relationship Id="rId3126" Type="http://schemas.openxmlformats.org/officeDocument/2006/relationships/hyperlink" Target="https://iluxi-bilder.de/Body/WPANTS132-Tobacco-Body.jpg" TargetMode="External"/><Relationship Id="rId3680" Type="http://schemas.openxmlformats.org/officeDocument/2006/relationships/hyperlink" Target="https://iluxi-bilder.de/AW24/Extra/MPA201-Light_Beige-Extra.jpg" TargetMode="External"/><Relationship Id="rId3778" Type="http://schemas.openxmlformats.org/officeDocument/2006/relationships/hyperlink" Target="https://iluxi-bilder.de/AW24/Flat/MSH202-White-Flat.jpg" TargetMode="External"/><Relationship Id="rId3985" Type="http://schemas.openxmlformats.org/officeDocument/2006/relationships/hyperlink" Target="https://iluxi-bilder.de/AW24/Flat/WDR202-Black-Flat.jpg" TargetMode="External"/><Relationship Id="rId254" Type="http://schemas.openxmlformats.org/officeDocument/2006/relationships/hyperlink" Target="https://iluxi-bilder.de/Back/14754-Dark_Fuchsia-Back.jpg" TargetMode="External"/><Relationship Id="rId699" Type="http://schemas.openxmlformats.org/officeDocument/2006/relationships/hyperlink" Target="https://iluxi-bilder.de/Still/16765-Saffron-Still.jpg" TargetMode="External"/><Relationship Id="rId1091" Type="http://schemas.openxmlformats.org/officeDocument/2006/relationships/hyperlink" Target="https://iluxi-bilder.de/Back/16777-Navy-Back.jpg" TargetMode="External"/><Relationship Id="rId2587" Type="http://schemas.openxmlformats.org/officeDocument/2006/relationships/hyperlink" Target="https://iluxi-bilder.de/Detail/TR067-Midnight_Blue-Detail.jpg" TargetMode="External"/><Relationship Id="rId2794" Type="http://schemas.openxmlformats.org/officeDocument/2006/relationships/hyperlink" Target="https://iluxi-bilder.de/Detail/12863-Navy-Detail.jpg" TargetMode="External"/><Relationship Id="rId3333" Type="http://schemas.openxmlformats.org/officeDocument/2006/relationships/hyperlink" Target="https://iluxi-bilder.de/AW24/Body/MSHIRT002-Cobalt_Blue-Body.jpg" TargetMode="External"/><Relationship Id="rId3540" Type="http://schemas.openxmlformats.org/officeDocument/2006/relationships/hyperlink" Target="https://iluxi-bilder.de/AW24/Body/14772B-Beige_Melange-Body.jpg" TargetMode="External"/><Relationship Id="rId3638" Type="http://schemas.openxmlformats.org/officeDocument/2006/relationships/hyperlink" Target="https://iluxi-bilder.de/AW24/Back/WACC200-Off_White-Back.jpg" TargetMode="External"/><Relationship Id="rId3845" Type="http://schemas.openxmlformats.org/officeDocument/2006/relationships/hyperlink" Target="https://iluxi-bilder.de/AW24/Back/WSK201A-Platinum_Grey_Melange-Back.jpg" TargetMode="External"/><Relationship Id="rId114" Type="http://schemas.openxmlformats.org/officeDocument/2006/relationships/hyperlink" Target="https://iluxi-bilder.de/Still/14773-Denim_Blue_Melange-Still.jpg" TargetMode="External"/><Relationship Id="rId461" Type="http://schemas.openxmlformats.org/officeDocument/2006/relationships/hyperlink" Target="https://iluxi-bilder.de/Back/14756-Platinum_Grey_Melange-Back.jpg" TargetMode="External"/><Relationship Id="rId559" Type="http://schemas.openxmlformats.org/officeDocument/2006/relationships/hyperlink" Target="https://iluxi-bilder.de/Front/7783-Scarlet_Red-Front.jpg" TargetMode="External"/><Relationship Id="rId766" Type="http://schemas.openxmlformats.org/officeDocument/2006/relationships/hyperlink" Target="https://iluxi-bilder.de/Front/16767-Navy-Front.jpg" TargetMode="External"/><Relationship Id="rId1189" Type="http://schemas.openxmlformats.org/officeDocument/2006/relationships/hyperlink" Target="https://iluxi-bilder.de/AW24/Front/16779-Granite_Melange-Front.jpg" TargetMode="External"/><Relationship Id="rId1396" Type="http://schemas.openxmlformats.org/officeDocument/2006/relationships/hyperlink" Target="https://iluxi-bilder.de/Front/12802-Navy-Front.jpg" TargetMode="External"/><Relationship Id="rId2142" Type="http://schemas.openxmlformats.org/officeDocument/2006/relationships/hyperlink" Target="https://iluxi-bilder.de/Total/PO055-Denim_Blue-Total.jpg" TargetMode="External"/><Relationship Id="rId2447" Type="http://schemas.openxmlformats.org/officeDocument/2006/relationships/hyperlink" Target="https://iluxi-bilder.de/Extra/SH067-Blue-Extra.jpg" TargetMode="External"/><Relationship Id="rId3400" Type="http://schemas.openxmlformats.org/officeDocument/2006/relationships/hyperlink" Target="https://iluxi-bilder.de/AW24/Flat/WJERS143-Black-Flat.jpg" TargetMode="External"/><Relationship Id="rId321" Type="http://schemas.openxmlformats.org/officeDocument/2006/relationships/hyperlink" Target="https://iluxi-bilder.de/Still/14858-Navy-Still.jpg" TargetMode="External"/><Relationship Id="rId419" Type="http://schemas.openxmlformats.org/officeDocument/2006/relationships/hyperlink" Target="https://iluxi-bilder.de/Emotion/14859-Cherry_Red-Emotion.jpg" TargetMode="External"/><Relationship Id="rId626" Type="http://schemas.openxmlformats.org/officeDocument/2006/relationships/hyperlink" Target="https://iluxi-bilder.de/AW24/Emotion/3784-Sky_Blue_Melange-Emotion.jpg" TargetMode="External"/><Relationship Id="rId973" Type="http://schemas.openxmlformats.org/officeDocument/2006/relationships/hyperlink" Target="https://iluxi-bilder.de/Front/12853-Black-Front.jpg" TargetMode="External"/><Relationship Id="rId1049" Type="http://schemas.openxmlformats.org/officeDocument/2006/relationships/hyperlink" Target="https://iluxi-bilder.de/Emotion/16776-Petrol_Blue_Melange-Emotion.jpg" TargetMode="External"/><Relationship Id="rId1256" Type="http://schemas.openxmlformats.org/officeDocument/2006/relationships/hyperlink" Target="https://iluxi-bilder.de/Emotion/12798-Forest_Green_Melange-Emotion.jpg" TargetMode="External"/><Relationship Id="rId2002" Type="http://schemas.openxmlformats.org/officeDocument/2006/relationships/hyperlink" Target="https://iluxi-bilder.de/Detail/TS054-White-Detail.jpg" TargetMode="External"/><Relationship Id="rId2307" Type="http://schemas.openxmlformats.org/officeDocument/2006/relationships/hyperlink" Target="https://iluxi-bilder.de/Body/TS033-Navy-Body.jpg" TargetMode="External"/><Relationship Id="rId2654" Type="http://schemas.openxmlformats.org/officeDocument/2006/relationships/hyperlink" Target="https://iluxi-bilder.de/Extra/PN040-Midnight_Blue-Extra.jpg" TargetMode="External"/><Relationship Id="rId2861" Type="http://schemas.openxmlformats.org/officeDocument/2006/relationships/hyperlink" Target="https://iluxi-bilder.de/Extra/14836-Charcoal_Melange-Extra.jpg" TargetMode="External"/><Relationship Id="rId2959" Type="http://schemas.openxmlformats.org/officeDocument/2006/relationships/hyperlink" Target="https://iluxi-bilder.de/Flat/MKNIT113-Stone-Flat.jpg" TargetMode="External"/><Relationship Id="rId3705" Type="http://schemas.openxmlformats.org/officeDocument/2006/relationships/hyperlink" Target="https://iluxi-bilder.de/AW24/Still/MPA202-Slate_Grey-Still.jpg" TargetMode="External"/><Relationship Id="rId3912" Type="http://schemas.openxmlformats.org/officeDocument/2006/relationships/hyperlink" Target="https://iluxi-bilder.de/AW24/Still/WPA205-Black-Still.jpg" TargetMode="External"/><Relationship Id="rId833" Type="http://schemas.openxmlformats.org/officeDocument/2006/relationships/hyperlink" Target="https://iluxi-bilder.de/Emotion/14768-Steel_Grey_Melange-Emotion.jpg" TargetMode="External"/><Relationship Id="rId1116" Type="http://schemas.openxmlformats.org/officeDocument/2006/relationships/hyperlink" Target="https://iluxi-bilder.de/Total/16777-Cobalt_Blue_Melange-Total.jpg" TargetMode="External"/><Relationship Id="rId1463" Type="http://schemas.openxmlformats.org/officeDocument/2006/relationships/hyperlink" Target="https://iluxi-bilder.de/Emotion/5813-Citrine-Emotion.jpg" TargetMode="External"/><Relationship Id="rId1670" Type="http://schemas.openxmlformats.org/officeDocument/2006/relationships/hyperlink" Target="https://iluxi-bilder.de/Emotion/5811-Light_Fuchsia-Emotion.jpg" TargetMode="External"/><Relationship Id="rId1768" Type="http://schemas.openxmlformats.org/officeDocument/2006/relationships/hyperlink" Target="https://iluxi-bilder.de/AW24/Detail/5861-Platinum_Grey_Melange-Detail.jpg" TargetMode="External"/><Relationship Id="rId2514" Type="http://schemas.openxmlformats.org/officeDocument/2006/relationships/hyperlink" Target="https://iluxi-bilder.de/Body/JN062-Indigo-Body.jpg" TargetMode="External"/><Relationship Id="rId2721" Type="http://schemas.openxmlformats.org/officeDocument/2006/relationships/hyperlink" Target="https://iluxi-bilder.de/Body/PN048-Midnight_Blue-Body.jpg" TargetMode="External"/><Relationship Id="rId2819" Type="http://schemas.openxmlformats.org/officeDocument/2006/relationships/hyperlink" Target="https://iluxi-bilder.de/Back/12863-Denim_Blue-Back.jpg" TargetMode="External"/><Relationship Id="rId900" Type="http://schemas.openxmlformats.org/officeDocument/2006/relationships/hyperlink" Target="https://iluxi-bilder.de/Total/14769-Green_Melange-Total.jpg" TargetMode="External"/><Relationship Id="rId1323" Type="http://schemas.openxmlformats.org/officeDocument/2006/relationships/hyperlink" Target="https://iluxi-bilder.de/Total/12865-Navy-Total.jpg" TargetMode="External"/><Relationship Id="rId1530" Type="http://schemas.openxmlformats.org/officeDocument/2006/relationships/hyperlink" Target="https://iluxi-bilder.de/AW24/Total/5813-Light_Brown_Melange-Total.jpg" TargetMode="External"/><Relationship Id="rId1628" Type="http://schemas.openxmlformats.org/officeDocument/2006/relationships/hyperlink" Target="https://iluxi-bilder.de/AW24/Extra/5812-Black-Extra.jpg" TargetMode="External"/><Relationship Id="rId1975" Type="http://schemas.openxmlformats.org/officeDocument/2006/relationships/hyperlink" Target="https://iluxi-bilder.de/Detail/TS054-Paprika-Detail.jpg" TargetMode="External"/><Relationship Id="rId3190" Type="http://schemas.openxmlformats.org/officeDocument/2006/relationships/hyperlink" Target="https://iluxi-bilder.de/Detail/WDRESS112-Tobacco-Detail.jpg" TargetMode="External"/><Relationship Id="rId1835" Type="http://schemas.openxmlformats.org/officeDocument/2006/relationships/hyperlink" Target="https://iluxi-bilder.de/Extra/12893-Copper-Extra.jpg" TargetMode="External"/><Relationship Id="rId3050" Type="http://schemas.openxmlformats.org/officeDocument/2006/relationships/hyperlink" Target="https://iluxi-bilder.de/Extra/MSHIRT103-White-Extra.jpg" TargetMode="External"/><Relationship Id="rId3288" Type="http://schemas.openxmlformats.org/officeDocument/2006/relationships/hyperlink" Target="https://iluxi-bilder.de/Body/WBLOUSE123-Black-Body.jpg" TargetMode="External"/><Relationship Id="rId3495" Type="http://schemas.openxmlformats.org/officeDocument/2006/relationships/hyperlink" Target="https://iluxi-bilder.de/AW24/Body/WKN200-Off_White-Body.jpg" TargetMode="External"/><Relationship Id="rId1902" Type="http://schemas.openxmlformats.org/officeDocument/2006/relationships/hyperlink" Target="https://iluxi-bilder.de/Body/TS053-Paprika-Body.jpg" TargetMode="External"/><Relationship Id="rId2097" Type="http://schemas.openxmlformats.org/officeDocument/2006/relationships/hyperlink" Target="https://iluxi-bilder.de/Total/PO022-White-Total.jpg" TargetMode="External"/><Relationship Id="rId3148" Type="http://schemas.openxmlformats.org/officeDocument/2006/relationships/hyperlink" Target="https://iluxi-bilder.de/Flat/WSKIRT132-Khaki-Flat.jpg" TargetMode="External"/><Relationship Id="rId3355" Type="http://schemas.openxmlformats.org/officeDocument/2006/relationships/hyperlink" Target="https://iluxi-bilder.de/AW24/Flat/WJERS140-Cream-Flat.jpg" TargetMode="External"/><Relationship Id="rId3562" Type="http://schemas.openxmlformats.org/officeDocument/2006/relationships/hyperlink" Target="https://iluxi-bilder.de/AW24/Flat/14773B-Sky_Blue_Melange-Flat.jpg" TargetMode="External"/><Relationship Id="rId276" Type="http://schemas.openxmlformats.org/officeDocument/2006/relationships/hyperlink" Target="https://iluxi-bilder.de/Still/14754-Winter_White-Still.jpg" TargetMode="External"/><Relationship Id="rId483" Type="http://schemas.openxmlformats.org/officeDocument/2006/relationships/hyperlink" Target="https://iluxi-bilder.de/Still/12760-Dark_Fuchsia-Still.jpg" TargetMode="External"/><Relationship Id="rId690" Type="http://schemas.openxmlformats.org/officeDocument/2006/relationships/hyperlink" Target="https://iluxi-bilder.de/Still/16765-Emerald_Green-Still.jpg" TargetMode="External"/><Relationship Id="rId2164" Type="http://schemas.openxmlformats.org/officeDocument/2006/relationships/hyperlink" Target="https://iluxi-bilder.de/Detail/PO055-Pine_Green-Detail.jpg" TargetMode="External"/><Relationship Id="rId2371" Type="http://schemas.openxmlformats.org/officeDocument/2006/relationships/hyperlink" Target="https://iluxi-bilder.de/Detail/TS051-Navy-Detail.jpg" TargetMode="External"/><Relationship Id="rId3008" Type="http://schemas.openxmlformats.org/officeDocument/2006/relationships/hyperlink" Target="https://iluxi-bilder.de/Back/MTR101-Navy-Back.jpg" TargetMode="External"/><Relationship Id="rId3215" Type="http://schemas.openxmlformats.org/officeDocument/2006/relationships/hyperlink" Target="https://iluxi-bilder.de/Back/WBLOUSE120-Off_White-Back.jpg" TargetMode="External"/><Relationship Id="rId3422" Type="http://schemas.openxmlformats.org/officeDocument/2006/relationships/hyperlink" Target="https://iluxi-bilder.de/AW24/Back/WKN202-Off_White-Back.jpg" TargetMode="External"/><Relationship Id="rId3867" Type="http://schemas.openxmlformats.org/officeDocument/2006/relationships/hyperlink" Target="https://iluxi-bilder.de/AW24/Still/WPA201-Black-Still.jpg" TargetMode="External"/><Relationship Id="rId136" Type="http://schemas.openxmlformats.org/officeDocument/2006/relationships/hyperlink" Target="https://iluxi-bilder.de/AW24/Front/14773-Light_Brown_Melange-Front.jpg" TargetMode="External"/><Relationship Id="rId343" Type="http://schemas.openxmlformats.org/officeDocument/2006/relationships/hyperlink" Target="https://iluxi-bilder.de/Front/14858-Winter_White-Front.jpg" TargetMode="External"/><Relationship Id="rId550" Type="http://schemas.openxmlformats.org/officeDocument/2006/relationships/hyperlink" Target="https://iluxi-bilder.de/Front/7783-Navy-Front.jpg" TargetMode="External"/><Relationship Id="rId788" Type="http://schemas.openxmlformats.org/officeDocument/2006/relationships/hyperlink" Target="https://iluxi-bilder.de/Emotion/16767-Fuchsia-Emotion.jpg" TargetMode="External"/><Relationship Id="rId995" Type="http://schemas.openxmlformats.org/officeDocument/2006/relationships/hyperlink" Target="https://iluxi-bilder.de/Emotion/12789-Black-Emotion.jpg" TargetMode="External"/><Relationship Id="rId1180" Type="http://schemas.openxmlformats.org/officeDocument/2006/relationships/hyperlink" Target="https://iluxi-bilder.de/Front/16779-Petrol_Blue_Melange-Front.jpg" TargetMode="External"/><Relationship Id="rId2024" Type="http://schemas.openxmlformats.org/officeDocument/2006/relationships/hyperlink" Target="https://iluxi-bilder.de/Extra/PO021-Black-Extra.jpg" TargetMode="External"/><Relationship Id="rId2231" Type="http://schemas.openxmlformats.org/officeDocument/2006/relationships/hyperlink" Target="https://iluxi-bilder.de/Extra/TS031-Lipstick_Red-Extra.jpg" TargetMode="External"/><Relationship Id="rId2469" Type="http://schemas.openxmlformats.org/officeDocument/2006/relationships/hyperlink" Target="https://iluxi-bilder.de/Body/SH072-Blue-Body.jpg" TargetMode="External"/><Relationship Id="rId2676" Type="http://schemas.openxmlformats.org/officeDocument/2006/relationships/hyperlink" Target="https://iluxi-bilder.de/Body/PN040-Beige-Body.jpg" TargetMode="External"/><Relationship Id="rId2883" Type="http://schemas.openxmlformats.org/officeDocument/2006/relationships/hyperlink" Target="https://iluxi-bilder.de/Body/5846-3-Emerald_Green-Body.jpg" TargetMode="External"/><Relationship Id="rId3727" Type="http://schemas.openxmlformats.org/officeDocument/2006/relationships/hyperlink" Target="https://iluxi-bilder.de/AW24/Front/MPA203-Dark_Navy_Blue-Front.jpg" TargetMode="External"/><Relationship Id="rId3934" Type="http://schemas.openxmlformats.org/officeDocument/2006/relationships/hyperlink" Target="https://iluxi-bilder.de/AW24/Front/WPA207-Beige-Front.jpg" TargetMode="External"/><Relationship Id="rId203" Type="http://schemas.openxmlformats.org/officeDocument/2006/relationships/hyperlink" Target="https://iluxi-bilder.de/Emotion/14753-Emerald_Green-Emotion.jpg" TargetMode="External"/><Relationship Id="rId648" Type="http://schemas.openxmlformats.org/officeDocument/2006/relationships/hyperlink" Target="https://iluxi-bilder.de/Total/12763-Winter_White-Total.jpg" TargetMode="External"/><Relationship Id="rId855" Type="http://schemas.openxmlformats.org/officeDocument/2006/relationships/hyperlink" Target="https://iluxi-bilder.de/Total/14768-Fuchsia-Total.jpg" TargetMode="External"/><Relationship Id="rId1040" Type="http://schemas.openxmlformats.org/officeDocument/2006/relationships/hyperlink" Target="https://iluxi-bilder.de/Emotion/16776-Navy-Emotion.jpg" TargetMode="External"/><Relationship Id="rId1278" Type="http://schemas.openxmlformats.org/officeDocument/2006/relationships/hyperlink" Target="https://iluxi-bilder.de/Total/12798-Petrol_Blue_Melange-Total.jpg" TargetMode="External"/><Relationship Id="rId1485" Type="http://schemas.openxmlformats.org/officeDocument/2006/relationships/hyperlink" Target="https://iluxi-bilder.de/Total/5813-Fuchsia-Total.jpg" TargetMode="External"/><Relationship Id="rId1692" Type="http://schemas.openxmlformats.org/officeDocument/2006/relationships/hyperlink" Target="https://iluxi-bilder.de/Total/7814-Winter_White-Total.jpg" TargetMode="External"/><Relationship Id="rId2329" Type="http://schemas.openxmlformats.org/officeDocument/2006/relationships/hyperlink" Target="https://iluxi-bilder.de/Flat/TS033-Sky_Blue-Flat.jpg" TargetMode="External"/><Relationship Id="rId2536" Type="http://schemas.openxmlformats.org/officeDocument/2006/relationships/hyperlink" Target="https://iluxi-bilder.de/Flat/TR011-Beige-Flat.jpg" TargetMode="External"/><Relationship Id="rId2743" Type="http://schemas.openxmlformats.org/officeDocument/2006/relationships/hyperlink" Target="https://iluxi-bilder.de/Flat/PN048-Beige-Flat.jpg" TargetMode="External"/><Relationship Id="rId410" Type="http://schemas.openxmlformats.org/officeDocument/2006/relationships/hyperlink" Target="https://iluxi-bilder.de/Emotion/14859-Navy-Emotion.jpg" TargetMode="External"/><Relationship Id="rId508" Type="http://schemas.openxmlformats.org/officeDocument/2006/relationships/hyperlink" Target="https://iluxi-bilder.de/Detail/5781-Winter_White-Detail.jpg" TargetMode="External"/><Relationship Id="rId715" Type="http://schemas.openxmlformats.org/officeDocument/2006/relationships/hyperlink" Target="https://iluxi-bilder.de/Detail/16854-Navy-Detail.jpg" TargetMode="External"/><Relationship Id="rId922" Type="http://schemas.openxmlformats.org/officeDocument/2006/relationships/hyperlink" Target="https://iluxi-bilder.de/Detail/14769-Dark_Turquoise-Detail.jpg" TargetMode="External"/><Relationship Id="rId1138" Type="http://schemas.openxmlformats.org/officeDocument/2006/relationships/hyperlink" Target="https://iluxi-bilder.de/Detail/16778-Forest_Green_Melange-Detail.jpg" TargetMode="External"/><Relationship Id="rId1345" Type="http://schemas.openxmlformats.org/officeDocument/2006/relationships/hyperlink" Target="https://iluxi-bilder.de/Detail/12800-Navy-Detail.jpg" TargetMode="External"/><Relationship Id="rId1552" Type="http://schemas.openxmlformats.org/officeDocument/2006/relationships/hyperlink" Target="https://iluxi-bilder.de/Detail/5846-1-Colorful-Detail.jpg" TargetMode="External"/><Relationship Id="rId1997" Type="http://schemas.openxmlformats.org/officeDocument/2006/relationships/hyperlink" Target="https://iluxi-bilder.de/Extra/TS054-Wine_Red-Extra.jpg" TargetMode="External"/><Relationship Id="rId2603" Type="http://schemas.openxmlformats.org/officeDocument/2006/relationships/hyperlink" Target="https://iluxi-bilder.de/Back/TR067-Khaki-Back.jpg" TargetMode="External"/><Relationship Id="rId2950" Type="http://schemas.openxmlformats.org/officeDocument/2006/relationships/hyperlink" Target="https://iluxi-bilder.de/Flat/WKNIT116-Off_White-Flat.jpg" TargetMode="External"/><Relationship Id="rId1205" Type="http://schemas.openxmlformats.org/officeDocument/2006/relationships/hyperlink" Target="https://iluxi-bilder.de/AW24/Extra/16779-Black-Extra.jpg" TargetMode="External"/><Relationship Id="rId1857" Type="http://schemas.openxmlformats.org/officeDocument/2006/relationships/hyperlink" Target="https://iluxi-bilder.de/Body/12807C-Colorful-Body.jpg" TargetMode="External"/><Relationship Id="rId2810" Type="http://schemas.openxmlformats.org/officeDocument/2006/relationships/hyperlink" Target="https://iluxi-bilder.de/Back/12863-Pine_Green-Back.jpg" TargetMode="External"/><Relationship Id="rId2908" Type="http://schemas.openxmlformats.org/officeDocument/2006/relationships/hyperlink" Target="https://iluxi-bilder.de/Front/JT014-Khaki-Front.jpg" TargetMode="External"/><Relationship Id="rId51" Type="http://schemas.openxmlformats.org/officeDocument/2006/relationships/hyperlink" Target="https://iluxi-bilder.de/Still/14772-Paprika_Melange-Still.jpg" TargetMode="External"/><Relationship Id="rId1412" Type="http://schemas.openxmlformats.org/officeDocument/2006/relationships/hyperlink" Target="https://iluxi-bilder.de/Extra/12802-Copper-Extra.jpg" TargetMode="External"/><Relationship Id="rId1717" Type="http://schemas.openxmlformats.org/officeDocument/2006/relationships/hyperlink" Target="https://iluxi-bilder.de/Flat/7814-Light_Fuchsia-Flat.jpg" TargetMode="External"/><Relationship Id="rId1924" Type="http://schemas.openxmlformats.org/officeDocument/2006/relationships/hyperlink" Target="https://iluxi-bilder.de/Flat/TS053-Wine_Red-Flat.jpg" TargetMode="External"/><Relationship Id="rId3072" Type="http://schemas.openxmlformats.org/officeDocument/2006/relationships/hyperlink" Target="https://iluxi-bilder.de/Body/MSHIRT110-Blue-Body.jpg" TargetMode="External"/><Relationship Id="rId3377" Type="http://schemas.openxmlformats.org/officeDocument/2006/relationships/hyperlink" Target="https://iluxi-bilder.de/AW24/Back/WJERS142-Black-Back.jpg" TargetMode="External"/><Relationship Id="rId298" Type="http://schemas.openxmlformats.org/officeDocument/2006/relationships/hyperlink" Target="https://iluxi-bilder.de/AW24/Front/14754-Charcoal_Melange-Front.jpg" TargetMode="External"/><Relationship Id="rId3584" Type="http://schemas.openxmlformats.org/officeDocument/2006/relationships/hyperlink" Target="https://iluxi-bilder.de/AW24/Back/16777B-Dark_Green_Melange-Back.jpg" TargetMode="External"/><Relationship Id="rId3791" Type="http://schemas.openxmlformats.org/officeDocument/2006/relationships/hyperlink" Target="https://iluxi-bilder.de/AW24/Back/WBL201-Black-Back.jpg" TargetMode="External"/><Relationship Id="rId3889" Type="http://schemas.openxmlformats.org/officeDocument/2006/relationships/hyperlink" Target="https://iluxi-bilder.de/AW24/Front/WPA204-Brown-Front.jpg" TargetMode="External"/><Relationship Id="rId158" Type="http://schemas.openxmlformats.org/officeDocument/2006/relationships/hyperlink" Target="https://iluxi-bilder.de/Emotion/14774-Black-Emotion.jpg" TargetMode="External"/><Relationship Id="rId2186" Type="http://schemas.openxmlformats.org/officeDocument/2006/relationships/hyperlink" Target="https://iluxi-bilder.de/Extra/JSH019-Black-Extra.jpg" TargetMode="External"/><Relationship Id="rId2393" Type="http://schemas.openxmlformats.org/officeDocument/2006/relationships/hyperlink" Target="https://iluxi-bilder.de/Extra/TS051-Sky_Blue-Extra.jpg" TargetMode="External"/><Relationship Id="rId2698" Type="http://schemas.openxmlformats.org/officeDocument/2006/relationships/hyperlink" Target="https://iluxi-bilder.de/Flat/PN057-Khaki-Flat.jpg" TargetMode="External"/><Relationship Id="rId3237" Type="http://schemas.openxmlformats.org/officeDocument/2006/relationships/hyperlink" Target="https://iluxi-bilder.de/Still/WBLOUSE122-Black-Still.jpg" TargetMode="External"/><Relationship Id="rId3444" Type="http://schemas.openxmlformats.org/officeDocument/2006/relationships/hyperlink" Target="https://iluxi-bilder.de/AW24/Still/WKN203-Off_White-Still.jpg" TargetMode="External"/><Relationship Id="rId3651" Type="http://schemas.openxmlformats.org/officeDocument/2006/relationships/hyperlink" Target="https://iluxi-bilder.de/AW24/Still/WACC200-Platinum_Grey_Melange-Still.jpg" TargetMode="External"/><Relationship Id="rId365" Type="http://schemas.openxmlformats.org/officeDocument/2006/relationships/hyperlink" Target="https://iluxi-bilder.de/Emotion/14755-Emerald_Green-Emotion.jpg" TargetMode="External"/><Relationship Id="rId572" Type="http://schemas.openxmlformats.org/officeDocument/2006/relationships/hyperlink" Target="https://iluxi-bilder.de/Emotion/7783-Saffron-Emotion.jpg" TargetMode="External"/><Relationship Id="rId2046" Type="http://schemas.openxmlformats.org/officeDocument/2006/relationships/hyperlink" Target="https://iluxi-bilder.de/Body/PO021-Paprika-Body.jpg" TargetMode="External"/><Relationship Id="rId2253" Type="http://schemas.openxmlformats.org/officeDocument/2006/relationships/hyperlink" Target="https://iluxi-bilder.de/Body/TS031-Black-Body.jpg" TargetMode="External"/><Relationship Id="rId2460" Type="http://schemas.openxmlformats.org/officeDocument/2006/relationships/hyperlink" Target="https://iluxi-bilder.de/Body/SH071-Blue-Body.jpg" TargetMode="External"/><Relationship Id="rId3304" Type="http://schemas.openxmlformats.org/officeDocument/2006/relationships/hyperlink" Target="https://iluxi-bilder.de/AW24/Front/MSHIRT001-Navy-Front.jpg" TargetMode="External"/><Relationship Id="rId3511" Type="http://schemas.openxmlformats.org/officeDocument/2006/relationships/hyperlink" Target="https://iluxi-bilder.de/AW24/Front/WKN201-Black-Front.jpg" TargetMode="External"/><Relationship Id="rId3749" Type="http://schemas.openxmlformats.org/officeDocument/2006/relationships/hyperlink" Target="https://iluxi-bilder.de/AW24/Emotion/MPA205-Black-Emotion.jpg" TargetMode="External"/><Relationship Id="rId3956" Type="http://schemas.openxmlformats.org/officeDocument/2006/relationships/hyperlink" Target="https://iluxi-bilder.de/AW24/Emotion/WPA208-Beige-Emotion.jpg" TargetMode="External"/><Relationship Id="rId225" Type="http://schemas.openxmlformats.org/officeDocument/2006/relationships/hyperlink" Target="https://iluxi-bilder.de/Total/14753-Platinum_Grey_Melange-Total.jpg" TargetMode="External"/><Relationship Id="rId432" Type="http://schemas.openxmlformats.org/officeDocument/2006/relationships/hyperlink" Target="https://iluxi-bilder.de/Total/14859-Camel_Melange-Total.jpg" TargetMode="External"/><Relationship Id="rId877" Type="http://schemas.openxmlformats.org/officeDocument/2006/relationships/hyperlink" Target="https://iluxi-bilder.de/Detail/14769-Black-Detail.jpg" TargetMode="External"/><Relationship Id="rId1062" Type="http://schemas.openxmlformats.org/officeDocument/2006/relationships/hyperlink" Target="https://iluxi-bilder.de/Total/16776-Cobalt_Blue_Melange-Total.jpg" TargetMode="External"/><Relationship Id="rId2113" Type="http://schemas.openxmlformats.org/officeDocument/2006/relationships/hyperlink" Target="https://iluxi-bilder.de/Flat/PO022-Pine_Green-Flat.jpg" TargetMode="External"/><Relationship Id="rId2320" Type="http://schemas.openxmlformats.org/officeDocument/2006/relationships/hyperlink" Target="https://iluxi-bilder.de/Flat/TS033-Black-Flat.jpg" TargetMode="External"/><Relationship Id="rId2558" Type="http://schemas.openxmlformats.org/officeDocument/2006/relationships/hyperlink" Target="https://iluxi-bilder.de/Back/TR066-Khaki-Back.jpg" TargetMode="External"/><Relationship Id="rId2765" Type="http://schemas.openxmlformats.org/officeDocument/2006/relationships/hyperlink" Target="https://iluxi-bilder.de/Back/7787-Dark_Turquoise-Back.jpg" TargetMode="External"/><Relationship Id="rId2972" Type="http://schemas.openxmlformats.org/officeDocument/2006/relationships/hyperlink" Target="https://iluxi-bilder.de/Back/MKNIT114-Blue-Back.jpg" TargetMode="External"/><Relationship Id="rId3609" Type="http://schemas.openxmlformats.org/officeDocument/2006/relationships/hyperlink" Target="https://iluxi-bilder.de/AW24/Total/16778B-Black-Total.jpg" TargetMode="External"/><Relationship Id="rId3816" Type="http://schemas.openxmlformats.org/officeDocument/2006/relationships/hyperlink" Target="https://iluxi-bilder.de/AW24/Total/WBL202-Pale_Blue-Total.jpg" TargetMode="External"/><Relationship Id="rId737" Type="http://schemas.openxmlformats.org/officeDocument/2006/relationships/hyperlink" Target="https://iluxi-bilder.de/Extra/16854-Fuchsia-Extra.jpg" TargetMode="External"/><Relationship Id="rId944" Type="http://schemas.openxmlformats.org/officeDocument/2006/relationships/hyperlink" Target="https://iluxi-bilder.de/Extra/14770-Steel_Grey_Melange-Extra.jpg" TargetMode="External"/><Relationship Id="rId1367" Type="http://schemas.openxmlformats.org/officeDocument/2006/relationships/hyperlink" Target="https://iluxi-bilder.de/Extra/12800-Granite_Melange-Extra.jpg" TargetMode="External"/><Relationship Id="rId1574" Type="http://schemas.openxmlformats.org/officeDocument/2006/relationships/hyperlink" Target="https://iluxi-bilder.de/Extra/5812-Winter_White-Extra.jpg" TargetMode="External"/><Relationship Id="rId1781" Type="http://schemas.openxmlformats.org/officeDocument/2006/relationships/hyperlink" Target="https://iluxi-bilder.de/AW24/Extra/5861-Navy-Extra.jpg" TargetMode="External"/><Relationship Id="rId2418" Type="http://schemas.openxmlformats.org/officeDocument/2006/relationships/hyperlink" Target="https://iluxi-bilder.de/Still/JPN025-Black-Still.jpg" TargetMode="External"/><Relationship Id="rId2625" Type="http://schemas.openxmlformats.org/officeDocument/2006/relationships/hyperlink" Target="https://iluxi-bilder.de/Still/SH074-Indigo-Still.jpg" TargetMode="External"/><Relationship Id="rId2832" Type="http://schemas.openxmlformats.org/officeDocument/2006/relationships/hyperlink" Target="https://iluxi-bilder.de/Still/12863-Paprika-Still.jpg" TargetMode="External"/><Relationship Id="rId73" Type="http://schemas.openxmlformats.org/officeDocument/2006/relationships/hyperlink" Target="https://iluxi-bilder.de/Front/14773-Black-Front.jpg" TargetMode="External"/><Relationship Id="rId804" Type="http://schemas.openxmlformats.org/officeDocument/2006/relationships/hyperlink" Target="https://iluxi-bilder.de/Body/16767-Saffron-Body.jpg" TargetMode="External"/><Relationship Id="rId1227" Type="http://schemas.openxmlformats.org/officeDocument/2006/relationships/hyperlink" Target="https://iluxi-bilder.de/Body/12796-Granite_Melange-Body.jpg" TargetMode="External"/><Relationship Id="rId1434" Type="http://schemas.openxmlformats.org/officeDocument/2006/relationships/hyperlink" Target="https://iluxi-bilder.de/AW24/Body/12894-Midnight_Blue-Body.jpg" TargetMode="External"/><Relationship Id="rId1641" Type="http://schemas.openxmlformats.org/officeDocument/2006/relationships/hyperlink" Target="https://iluxi-bilder.de/AW24/Body/5811-Scarlet_Red-Body.jpg" TargetMode="External"/><Relationship Id="rId1879" Type="http://schemas.openxmlformats.org/officeDocument/2006/relationships/hyperlink" Target="https://iluxi-bilder.de/Flat/TS053-Black-Flat.jpg" TargetMode="External"/><Relationship Id="rId3094" Type="http://schemas.openxmlformats.org/officeDocument/2006/relationships/hyperlink" Target="https://iluxi-bilder.de/Flat/WPANTS130-Black-Flat.jpg" TargetMode="External"/><Relationship Id="rId1501" Type="http://schemas.openxmlformats.org/officeDocument/2006/relationships/hyperlink" Target="https://iluxi-bilder.de/Flat/5813-Light_Fuchsia-Flat.jpg" TargetMode="External"/><Relationship Id="rId1739" Type="http://schemas.openxmlformats.org/officeDocument/2006/relationships/hyperlink" Target="https://iluxi-bilder.de/Back/7867-Emerald_Green-Back.jpg" TargetMode="External"/><Relationship Id="rId1946" Type="http://schemas.openxmlformats.org/officeDocument/2006/relationships/hyperlink" Target="https://iluxi-bilder.de/Back/TS054-Black-Back.jpg" TargetMode="External"/><Relationship Id="rId3399" Type="http://schemas.openxmlformats.org/officeDocument/2006/relationships/hyperlink" Target="https://iluxi-bilder.de/AW24/Still/WJERS143-Black-Still.jpg" TargetMode="External"/><Relationship Id="rId4005" Type="http://schemas.openxmlformats.org/officeDocument/2006/relationships/hyperlink" Target="https://iluxi-bilder.de/AW24/Total/WDR204-Olive_Green-Total.jpg" TargetMode="External"/><Relationship Id="rId1806" Type="http://schemas.openxmlformats.org/officeDocument/2006/relationships/hyperlink" Target="https://iluxi-bilder.de/Still/5862-1-Platinum_Grey_Melange-Still.jpg" TargetMode="External"/><Relationship Id="rId3161" Type="http://schemas.openxmlformats.org/officeDocument/2006/relationships/hyperlink" Target="https://iluxi-bilder.de/Back/WDRESS111-Khaki-Back.jpg" TargetMode="External"/><Relationship Id="rId3259" Type="http://schemas.openxmlformats.org/officeDocument/2006/relationships/hyperlink" Target="https://iluxi-bilder.de/Front/WPANTS133-Black-Front.jpg" TargetMode="External"/><Relationship Id="rId3466" Type="http://schemas.openxmlformats.org/officeDocument/2006/relationships/hyperlink" Target="https://iluxi-bilder.de/AW24/Front/WKN205-Grey_Melange-Front.jpg" TargetMode="External"/><Relationship Id="rId387" Type="http://schemas.openxmlformats.org/officeDocument/2006/relationships/hyperlink" Target="https://iluxi-bilder.de/Total/14755-Platinum_Grey_Melange-Total.jpg" TargetMode="External"/><Relationship Id="rId594" Type="http://schemas.openxmlformats.org/officeDocument/2006/relationships/hyperlink" Target="https://iluxi-bilder.de/Total/3784-Winter_White-Total.jpg" TargetMode="External"/><Relationship Id="rId2068" Type="http://schemas.openxmlformats.org/officeDocument/2006/relationships/hyperlink" Target="https://iluxi-bilder.de/Flat/PO022-Navy-Flat.jpg" TargetMode="External"/><Relationship Id="rId2275" Type="http://schemas.openxmlformats.org/officeDocument/2006/relationships/hyperlink" Target="https://iluxi-bilder.de/Flat/TS033-Grass_Green-Flat.jpg" TargetMode="External"/><Relationship Id="rId3021" Type="http://schemas.openxmlformats.org/officeDocument/2006/relationships/hyperlink" Target="https://iluxi-bilder.de/Still/MSHORT100-Stone-Still.jpg" TargetMode="External"/><Relationship Id="rId3119" Type="http://schemas.openxmlformats.org/officeDocument/2006/relationships/hyperlink" Target="https://iluxi-bilder.de/Emotion/WPANTS132-Off_White-Emotion.jpg" TargetMode="External"/><Relationship Id="rId3326" Type="http://schemas.openxmlformats.org/officeDocument/2006/relationships/hyperlink" Target="https://iluxi-bilder.de/AW24/Emotion/MSHIRT002-Dark_Olive_Green-Emotion.jpg" TargetMode="External"/><Relationship Id="rId3673" Type="http://schemas.openxmlformats.org/officeDocument/2006/relationships/hyperlink" Target="https://iluxi-bilder.de/AW24/Front/MPA201-Light_Beige-Front.jpg" TargetMode="External"/><Relationship Id="rId3880" Type="http://schemas.openxmlformats.org/officeDocument/2006/relationships/hyperlink" Target="https://iluxi-bilder.de/AW24/Front/WPA203-Platinum_Grey_Melange-Front.jpg" TargetMode="External"/><Relationship Id="rId3978" Type="http://schemas.openxmlformats.org/officeDocument/2006/relationships/hyperlink" Target="https://iluxi-bilder.de/AW24/Total/WDR202A-Platinum_Grey_Melange-Total.jpg" TargetMode="External"/><Relationship Id="rId247" Type="http://schemas.openxmlformats.org/officeDocument/2006/relationships/hyperlink" Target="https://iluxi-bilder.de/Detail/14754-Navy-Detail.jpg" TargetMode="External"/><Relationship Id="rId899" Type="http://schemas.openxmlformats.org/officeDocument/2006/relationships/hyperlink" Target="https://iluxi-bilder.de/Extra/14769-Green_Melange-Extra.jpg" TargetMode="External"/><Relationship Id="rId1084" Type="http://schemas.openxmlformats.org/officeDocument/2006/relationships/hyperlink" Target="https://iluxi-bilder.de/Detail/16777-Forest_Green_Melange-Detail.jpg" TargetMode="External"/><Relationship Id="rId2482" Type="http://schemas.openxmlformats.org/officeDocument/2006/relationships/hyperlink" Target="https://iluxi-bilder.de/Flat/SH073-Blue-Flat.jpg" TargetMode="External"/><Relationship Id="rId2787" Type="http://schemas.openxmlformats.org/officeDocument/2006/relationships/hyperlink" Target="https://iluxi-bilder.de/AW24/Still/7787-Brown-Still.jpg" TargetMode="External"/><Relationship Id="rId3533" Type="http://schemas.openxmlformats.org/officeDocument/2006/relationships/hyperlink" Target="https://iluxi-bilder.de/AW24/Emotion/MKN200-Brown-Emotion.jpg" TargetMode="External"/><Relationship Id="rId3740" Type="http://schemas.openxmlformats.org/officeDocument/2006/relationships/hyperlink" Target="https://iluxi-bilder.de/AW24/Emotion/MPA204-Black-Emotion.jpg" TargetMode="External"/><Relationship Id="rId3838" Type="http://schemas.openxmlformats.org/officeDocument/2006/relationships/hyperlink" Target="https://iluxi-bilder.de/AW24/Detail/WSK201-Black-Detail.jpg" TargetMode="External"/><Relationship Id="rId107" Type="http://schemas.openxmlformats.org/officeDocument/2006/relationships/hyperlink" Target="https://iluxi-bilder.de/Extra/14773-Navy-Extra.jpg" TargetMode="External"/><Relationship Id="rId454" Type="http://schemas.openxmlformats.org/officeDocument/2006/relationships/hyperlink" Target="https://iluxi-bilder.de/Detail/14756-Dark_Fuchsia-Detail.jpg" TargetMode="External"/><Relationship Id="rId661" Type="http://schemas.openxmlformats.org/officeDocument/2006/relationships/hyperlink" Target="https://iluxi-bilder.de/Detail/16765-Navy-Detail.jpg" TargetMode="External"/><Relationship Id="rId759" Type="http://schemas.openxmlformats.org/officeDocument/2006/relationships/hyperlink" Target="https://iluxi-bilder.de/Body/16854-Emerald_Green-Body.jpg" TargetMode="External"/><Relationship Id="rId966" Type="http://schemas.openxmlformats.org/officeDocument/2006/relationships/hyperlink" Target="https://iluxi-bilder.de/Body/12852-Granite_Melange-Body.jpg" TargetMode="External"/><Relationship Id="rId1291" Type="http://schemas.openxmlformats.org/officeDocument/2006/relationships/hyperlink" Target="https://iluxi-bilder.de/Detail/12798-Granite_Melange-Detail.jpg" TargetMode="External"/><Relationship Id="rId1389" Type="http://schemas.openxmlformats.org/officeDocument/2006/relationships/hyperlink" Target="https://iluxi-bilder.de/Body/12801-Copper-Body.jpg" TargetMode="External"/><Relationship Id="rId1596" Type="http://schemas.openxmlformats.org/officeDocument/2006/relationships/hyperlink" Target="https://iluxi-bilder.de/Body/5812-Emerald_Green-Body.jpg" TargetMode="External"/><Relationship Id="rId2135" Type="http://schemas.openxmlformats.org/officeDocument/2006/relationships/hyperlink" Target="https://iluxi-bilder.de/Back/PO055-Denim_Blue-Back.jpg" TargetMode="External"/><Relationship Id="rId2342" Type="http://schemas.openxmlformats.org/officeDocument/2006/relationships/hyperlink" Target="https://iluxi-bilder.de/Back/TS051-Pink-Back.jpg" TargetMode="External"/><Relationship Id="rId2647" Type="http://schemas.openxmlformats.org/officeDocument/2006/relationships/hyperlink" Target="https://iluxi-bilder.de/Front/PN040-Midnight_Blue-Front.jpg" TargetMode="External"/><Relationship Id="rId2994" Type="http://schemas.openxmlformats.org/officeDocument/2006/relationships/hyperlink" Target="https://iluxi-bilder.de/Still/WSK101-Blue-Still.jpg" TargetMode="External"/><Relationship Id="rId3600" Type="http://schemas.openxmlformats.org/officeDocument/2006/relationships/hyperlink" Target="https://iluxi-bilder.de/AW24/Total/16778B-Off_White-Total.jpg" TargetMode="External"/><Relationship Id="rId314" Type="http://schemas.openxmlformats.org/officeDocument/2006/relationships/hyperlink" Target="https://iluxi-bilder.de/Extra/14858-Emerald_Green-Extra.jpg" TargetMode="External"/><Relationship Id="rId521" Type="http://schemas.openxmlformats.org/officeDocument/2006/relationships/hyperlink" Target="https://iluxi-bilder.de/Extra/5781-Greycloud-Extra.jpg" TargetMode="External"/><Relationship Id="rId619" Type="http://schemas.openxmlformats.org/officeDocument/2006/relationships/hyperlink" Target="https://iluxi-bilder.de/Flat/3784-Light_Fuchsia-Flat.jpg" TargetMode="External"/><Relationship Id="rId1151" Type="http://schemas.openxmlformats.org/officeDocument/2006/relationships/hyperlink" Target="https://iluxi-bilder.de/Extra/16778-Navy-Extra.jpg" TargetMode="External"/><Relationship Id="rId1249" Type="http://schemas.openxmlformats.org/officeDocument/2006/relationships/hyperlink" Target="https://iluxi-bilder.de/Flat/12797-Granite_Melange-Flat.jpg" TargetMode="External"/><Relationship Id="rId2202" Type="http://schemas.openxmlformats.org/officeDocument/2006/relationships/hyperlink" Target="https://iluxi-bilder.de/Still/JSH019-Pine_Green-Still.jpg" TargetMode="External"/><Relationship Id="rId2854" Type="http://schemas.openxmlformats.org/officeDocument/2006/relationships/hyperlink" Target="https://iluxi-bilder.de/Front/14836-Charcoal_Melange-Front.jpg" TargetMode="External"/><Relationship Id="rId3905" Type="http://schemas.openxmlformats.org/officeDocument/2006/relationships/hyperlink" Target="https://iluxi-bilder.de/AW24/Extra/WPA204-Black-Extra.jpg" TargetMode="External"/><Relationship Id="rId95" Type="http://schemas.openxmlformats.org/officeDocument/2006/relationships/hyperlink" Target="https://iluxi-bilder.de/Emotion/14773-Platinum_Grey_Melange-Emotion.jpg" TargetMode="External"/><Relationship Id="rId826" Type="http://schemas.openxmlformats.org/officeDocument/2006/relationships/hyperlink" Target="https://iluxi-bilder.de/Flat/14768-Black-Flat.jpg" TargetMode="External"/><Relationship Id="rId1011" Type="http://schemas.openxmlformats.org/officeDocument/2006/relationships/hyperlink" Target="https://iluxi-bilder.de/Body/3792-Navy-Body.jpg" TargetMode="External"/><Relationship Id="rId1109" Type="http://schemas.openxmlformats.org/officeDocument/2006/relationships/hyperlink" Target="https://iluxi-bilder.de/Back/16777-Cobalt_Blue_Melange-Back.jpg" TargetMode="External"/><Relationship Id="rId1456" Type="http://schemas.openxmlformats.org/officeDocument/2006/relationships/hyperlink" Target="https://iluxi-bilder.de/Flat/5813-Winter_White-Flat.jpg" TargetMode="External"/><Relationship Id="rId1663" Type="http://schemas.openxmlformats.org/officeDocument/2006/relationships/hyperlink" Target="https://iluxi-bilder.de/Flat/5811-Winter_White-Flat.jpg" TargetMode="External"/><Relationship Id="rId1870" Type="http://schemas.openxmlformats.org/officeDocument/2006/relationships/hyperlink" Target="https://iluxi-bilder.de/Flat/TS053-Navy-Flat.jpg" TargetMode="External"/><Relationship Id="rId1968" Type="http://schemas.openxmlformats.org/officeDocument/2006/relationships/hyperlink" Target="https://iluxi-bilder.de/Still/TS054-Charcoal-Still.jpg" TargetMode="External"/><Relationship Id="rId2507" Type="http://schemas.openxmlformats.org/officeDocument/2006/relationships/hyperlink" Target="https://iluxi-bilder.de/Emotion/BL045-Winter_White-Emotion.jpg" TargetMode="External"/><Relationship Id="rId2714" Type="http://schemas.openxmlformats.org/officeDocument/2006/relationships/hyperlink" Target="https://iluxi-bilder.de/Emotion/PN057-Black-Emotion.jpg" TargetMode="External"/><Relationship Id="rId2921" Type="http://schemas.openxmlformats.org/officeDocument/2006/relationships/hyperlink" Target="https://iluxi-bilder.de/Emotion/WKNIT101-Stone-Emotion.jpg" TargetMode="External"/><Relationship Id="rId1316" Type="http://schemas.openxmlformats.org/officeDocument/2006/relationships/hyperlink" Target="https://iluxi-bilder.de/Back/12865-Navy-Back.jpg" TargetMode="External"/><Relationship Id="rId1523" Type="http://schemas.openxmlformats.org/officeDocument/2006/relationships/hyperlink" Target="https://iluxi-bilder.de/AW24/Back/5813-Light_Brown_Melange-Back.jpg" TargetMode="External"/><Relationship Id="rId1730" Type="http://schemas.openxmlformats.org/officeDocument/2006/relationships/hyperlink" Target="https://iluxi-bilder.de/Back/7867-Scarlet_Red-Back.jpg" TargetMode="External"/><Relationship Id="rId3183" Type="http://schemas.openxmlformats.org/officeDocument/2006/relationships/hyperlink" Target="https://iluxi-bilder.de/Still/WDRESS112-Off_White-Still.jpg" TargetMode="External"/><Relationship Id="rId3390" Type="http://schemas.openxmlformats.org/officeDocument/2006/relationships/hyperlink" Target="https://iluxi-bilder.de/Still/WJERS143-Off_White-Still.jpg" TargetMode="External"/><Relationship Id="rId22" Type="http://schemas.openxmlformats.org/officeDocument/2006/relationships/hyperlink" Target="https://iluxi-bilder.de/Detail/14772-Platinum_Grey_Melange-Detail.jpg" TargetMode="External"/><Relationship Id="rId1828" Type="http://schemas.openxmlformats.org/officeDocument/2006/relationships/hyperlink" Target="https://iluxi-bilder.de/Front/12893-Copper-Front.jpg" TargetMode="External"/><Relationship Id="rId3043" Type="http://schemas.openxmlformats.org/officeDocument/2006/relationships/hyperlink" Target="https://iluxi-bilder.de/Front/MSHIRT103-White-Front.jpg" TargetMode="External"/><Relationship Id="rId3250" Type="http://schemas.openxmlformats.org/officeDocument/2006/relationships/hyperlink" Target="https://iluxi-bilder.de/Front/WBLOUSE124-Black-Front.jpg" TargetMode="External"/><Relationship Id="rId3488" Type="http://schemas.openxmlformats.org/officeDocument/2006/relationships/hyperlink" Target="https://iluxi-bilder.de/AW24/Emotion/WKN200-Black-Emotion.jpg" TargetMode="External"/><Relationship Id="rId3695" Type="http://schemas.openxmlformats.org/officeDocument/2006/relationships/hyperlink" Target="https://iluxi-bilder.de/AW24/Emotion/MPA201-Stone-Emotion.jpg" TargetMode="External"/><Relationship Id="rId171" Type="http://schemas.openxmlformats.org/officeDocument/2006/relationships/hyperlink" Target="https://iluxi-bilder.de/Total/14774-Navy-Total.jpg" TargetMode="External"/><Relationship Id="rId2297" Type="http://schemas.openxmlformats.org/officeDocument/2006/relationships/hyperlink" Target="https://iluxi-bilder.de/Back/TS033-White-Back.jpg" TargetMode="External"/><Relationship Id="rId3348" Type="http://schemas.openxmlformats.org/officeDocument/2006/relationships/hyperlink" Target="https://iluxi-bilder.de/Total/MSHIRT002-White-Total.jpg" TargetMode="External"/><Relationship Id="rId3555" Type="http://schemas.openxmlformats.org/officeDocument/2006/relationships/hyperlink" Target="https://iluxi-bilder.de/AW24/Total/14773B-Light_Brown_Melange-Total.jpg" TargetMode="External"/><Relationship Id="rId3762" Type="http://schemas.openxmlformats.org/officeDocument/2006/relationships/hyperlink" Target="https://iluxi-bilder.de/AW24/Total/MSH201-Navy_Blue-Total.jpg" TargetMode="External"/><Relationship Id="rId269" Type="http://schemas.openxmlformats.org/officeDocument/2006/relationships/hyperlink" Target="https://iluxi-bilder.de/Extra/14754-Cherry_Red-Extra.jpg" TargetMode="External"/><Relationship Id="rId476" Type="http://schemas.openxmlformats.org/officeDocument/2006/relationships/hyperlink" Target="https://iluxi-bilder.de/Extra/12760-Emerald_Green-Extra.jpg" TargetMode="External"/><Relationship Id="rId683" Type="http://schemas.openxmlformats.org/officeDocument/2006/relationships/hyperlink" Target="https://iluxi-bilder.de/Extra/16765-Fuchsia-Extra.jpg" TargetMode="External"/><Relationship Id="rId890" Type="http://schemas.openxmlformats.org/officeDocument/2006/relationships/hyperlink" Target="https://iluxi-bilder.de/Extra/14769-Steel_Grey_Melange-Extra.jpg" TargetMode="External"/><Relationship Id="rId2157" Type="http://schemas.openxmlformats.org/officeDocument/2006/relationships/hyperlink" Target="https://iluxi-bilder.de/Still/PO055-Paprika-Still.jpg" TargetMode="External"/><Relationship Id="rId2364" Type="http://schemas.openxmlformats.org/officeDocument/2006/relationships/hyperlink" Target="https://iluxi-bilder.de/Still/TS051-White-Still.jpg" TargetMode="External"/><Relationship Id="rId2571" Type="http://schemas.openxmlformats.org/officeDocument/2006/relationships/hyperlink" Target="https://iluxi-bilder.de/Still/TR066-Camel-Still.jpg" TargetMode="External"/><Relationship Id="rId3110" Type="http://schemas.openxmlformats.org/officeDocument/2006/relationships/hyperlink" Target="https://iluxi-bilder.de/Emotion/WPANTS131-Black-Emotion.jpg" TargetMode="External"/><Relationship Id="rId3208" Type="http://schemas.openxmlformats.org/officeDocument/2006/relationships/hyperlink" Target="https://iluxi-bilder.de/Detail/WBLOUSE121-Tobacco-Detail.jpg" TargetMode="External"/><Relationship Id="rId3415" Type="http://schemas.openxmlformats.org/officeDocument/2006/relationships/hyperlink" Target="https://iluxi-bilder.de/AW24/Detail/WKN202-Slate_Grey_Melange-Detail.jpg" TargetMode="External"/><Relationship Id="rId129" Type="http://schemas.openxmlformats.org/officeDocument/2006/relationships/hyperlink" Target="https://iluxi-bilder.de/Body/14773-Petrol_Blue_Melange-Body.jpg" TargetMode="External"/><Relationship Id="rId336" Type="http://schemas.openxmlformats.org/officeDocument/2006/relationships/hyperlink" Target="https://iluxi-bilder.de/Body/14858-Cherry_Red-Body.jpg" TargetMode="External"/><Relationship Id="rId543" Type="http://schemas.openxmlformats.org/officeDocument/2006/relationships/hyperlink" Target="https://iluxi-bilder.de/Body/5782-Greycloud-Body.jpg" TargetMode="External"/><Relationship Id="rId988" Type="http://schemas.openxmlformats.org/officeDocument/2006/relationships/hyperlink" Target="https://iluxi-bilder.de/Flat/12788-Black-Flat.jpg" TargetMode="External"/><Relationship Id="rId1173" Type="http://schemas.openxmlformats.org/officeDocument/2006/relationships/hyperlink" Target="https://iluxi-bilder.de/AW24/Body/16779-Navy-Body.jpg" TargetMode="External"/><Relationship Id="rId1380" Type="http://schemas.openxmlformats.org/officeDocument/2006/relationships/hyperlink" Target="https://iluxi-bilder.de/Body/12801-Petrol_Blue_Melange-Body.jpg" TargetMode="External"/><Relationship Id="rId2017" Type="http://schemas.openxmlformats.org/officeDocument/2006/relationships/hyperlink" Target="https://iluxi-bilder.de/Front/PO021-Black-Front.jpg" TargetMode="External"/><Relationship Id="rId2224" Type="http://schemas.openxmlformats.org/officeDocument/2006/relationships/hyperlink" Target="https://iluxi-bilder.de/Front/TS031-Lipstick_Red-Front.jpg" TargetMode="External"/><Relationship Id="rId2669" Type="http://schemas.openxmlformats.org/officeDocument/2006/relationships/hyperlink" Target="https://iluxi-bilder.de/Emotion/PN040-Camel-Emotion.jpg" TargetMode="External"/><Relationship Id="rId2876" Type="http://schemas.openxmlformats.org/officeDocument/2006/relationships/hyperlink" Target="https://iluxi-bilder.de/Emotion/14836-Petrol_Blue_Melange-Emotion.jpg" TargetMode="External"/><Relationship Id="rId3622" Type="http://schemas.openxmlformats.org/officeDocument/2006/relationships/hyperlink" Target="https://iluxi-bilder.de/AW24/Detail/16779B-Navy-Detail.jpg" TargetMode="External"/><Relationship Id="rId3927" Type="http://schemas.openxmlformats.org/officeDocument/2006/relationships/hyperlink" Target="https://iluxi-bilder.de/AW24/Body/WPA207-Black-Body.jpg" TargetMode="External"/><Relationship Id="rId403" Type="http://schemas.openxmlformats.org/officeDocument/2006/relationships/hyperlink" Target="https://iluxi-bilder.de/Flat/14755-Camel_Melange-Flat.jpg" TargetMode="External"/><Relationship Id="rId750" Type="http://schemas.openxmlformats.org/officeDocument/2006/relationships/hyperlink" Target="https://iluxi-bilder.de/Body/16854-Saffron-Body.jpg" TargetMode="External"/><Relationship Id="rId848" Type="http://schemas.openxmlformats.org/officeDocument/2006/relationships/hyperlink" Target="https://iluxi-bilder.de/Back/14768-Fuchsia-Back.jpg" TargetMode="External"/><Relationship Id="rId1033" Type="http://schemas.openxmlformats.org/officeDocument/2006/relationships/hyperlink" Target="https://iluxi-bilder.de/Flat/16776-Forest_Green_Melange-Flat.jpg" TargetMode="External"/><Relationship Id="rId1478" Type="http://schemas.openxmlformats.org/officeDocument/2006/relationships/hyperlink" Target="https://iluxi-bilder.de/Back/5813-Fuchsia-Back.jpg" TargetMode="External"/><Relationship Id="rId1685" Type="http://schemas.openxmlformats.org/officeDocument/2006/relationships/hyperlink" Target="https://iluxi-bilder.de/Back/7814-Winter_White-Back.jpg" TargetMode="External"/><Relationship Id="rId1892" Type="http://schemas.openxmlformats.org/officeDocument/2006/relationships/hyperlink" Target="https://iluxi-bilder.de/Back/TS053-Charcoal-Back.jpg" TargetMode="External"/><Relationship Id="rId2431" Type="http://schemas.openxmlformats.org/officeDocument/2006/relationships/hyperlink" Target="https://iluxi-bilder.de/Front/SH068-White-Front.jpg" TargetMode="External"/><Relationship Id="rId2529" Type="http://schemas.openxmlformats.org/officeDocument/2006/relationships/hyperlink" Target="https://iluxi-bilder.de/Total/JN063-Indigo-Total.jpg" TargetMode="External"/><Relationship Id="rId2736" Type="http://schemas.openxmlformats.org/officeDocument/2006/relationships/hyperlink" Target="https://iluxi-bilder.de/Total/PN048-Khaki-Total.jpg" TargetMode="External"/><Relationship Id="rId610" Type="http://schemas.openxmlformats.org/officeDocument/2006/relationships/hyperlink" Target="https://iluxi-bilder.de/Flat/3784-Jade_Green-Flat.jpg" TargetMode="External"/><Relationship Id="rId708" Type="http://schemas.openxmlformats.org/officeDocument/2006/relationships/hyperlink" Target="https://iluxi-bilder.de/Still/16765-Platinum_Grey_Melange-Still.jpg" TargetMode="External"/><Relationship Id="rId915" Type="http://schemas.openxmlformats.org/officeDocument/2006/relationships/hyperlink" Target="https://iluxi-bilder.de/Still/14769-Scarlet_Red-Still.jpg" TargetMode="External"/><Relationship Id="rId1240" Type="http://schemas.openxmlformats.org/officeDocument/2006/relationships/hyperlink" Target="https://iluxi-bilder.de/Flat/12797-Navy-Flat.jpg" TargetMode="External"/><Relationship Id="rId1338" Type="http://schemas.openxmlformats.org/officeDocument/2006/relationships/hyperlink" Target="https://iluxi-bilder.de/Still/12800-Forest_Green_Melange-Still.jpg" TargetMode="External"/><Relationship Id="rId1545" Type="http://schemas.openxmlformats.org/officeDocument/2006/relationships/hyperlink" Target="https://iluxi-bilder.de/AW24/Still/5813-Black-Still.jpg" TargetMode="External"/><Relationship Id="rId2943" Type="http://schemas.openxmlformats.org/officeDocument/2006/relationships/hyperlink" Target="https://iluxi-bilder.de/Total/WKNIT107-Off_White-Total.jpg" TargetMode="External"/><Relationship Id="rId1100" Type="http://schemas.openxmlformats.org/officeDocument/2006/relationships/hyperlink" Target="https://iluxi-bilder.de/Back/16777-Petrol_Blue_Melange-Back.jpg" TargetMode="External"/><Relationship Id="rId1405" Type="http://schemas.openxmlformats.org/officeDocument/2006/relationships/hyperlink" Target="https://iluxi-bilder.de/Front/12802-Copper-Front.jpg" TargetMode="External"/><Relationship Id="rId1752" Type="http://schemas.openxmlformats.org/officeDocument/2006/relationships/hyperlink" Target="https://iluxi-bilder.de/Still/7867-Winter_White-Still.jpg" TargetMode="External"/><Relationship Id="rId2803" Type="http://schemas.openxmlformats.org/officeDocument/2006/relationships/hyperlink" Target="https://iluxi-bilder.de/Detail/12863-Black-Detail.jpg" TargetMode="External"/><Relationship Id="rId44" Type="http://schemas.openxmlformats.org/officeDocument/2006/relationships/hyperlink" Target="https://iluxi-bilder.de/Extra/14772-Denim_Blue_Melange-Extra.jpg" TargetMode="External"/><Relationship Id="rId1612" Type="http://schemas.openxmlformats.org/officeDocument/2006/relationships/hyperlink" Target="https://iluxi-bilder.de/AW24/Front/5812-Slate_Grey_Melange-Front.jpg" TargetMode="External"/><Relationship Id="rId1917" Type="http://schemas.openxmlformats.org/officeDocument/2006/relationships/hyperlink" Target="https://iluxi-bilder.de/Total/TS053-Pine_Green-Total.jpg" TargetMode="External"/><Relationship Id="rId3065" Type="http://schemas.openxmlformats.org/officeDocument/2006/relationships/hyperlink" Target="https://iluxi-bilder.de/Emotion/MSHIRT110-Brown-Emotion.jpg" TargetMode="External"/><Relationship Id="rId3272" Type="http://schemas.openxmlformats.org/officeDocument/2006/relationships/hyperlink" Target="https://iluxi-bilder.de/Emotion/WSKIRT133-Black-Emotion.jpg" TargetMode="External"/><Relationship Id="rId193" Type="http://schemas.openxmlformats.org/officeDocument/2006/relationships/hyperlink" Target="https://iluxi-bilder.de/Detail/14775-Midnight_Blue-Detail.jpg" TargetMode="External"/><Relationship Id="rId498" Type="http://schemas.openxmlformats.org/officeDocument/2006/relationships/hyperlink" Target="https://iluxi-bilder.de/Body/12761-Emerald_Green-Body.jpg" TargetMode="External"/><Relationship Id="rId2081" Type="http://schemas.openxmlformats.org/officeDocument/2006/relationships/hyperlink" Target="https://iluxi-bilder.de/Back/PO022-Denim_Blue-Back.jpg" TargetMode="External"/><Relationship Id="rId2179" Type="http://schemas.openxmlformats.org/officeDocument/2006/relationships/hyperlink" Target="https://iluxi-bilder.de/Front/JSH019-Black-Front.jpg" TargetMode="External"/><Relationship Id="rId3132" Type="http://schemas.openxmlformats.org/officeDocument/2006/relationships/hyperlink" Target="https://iluxi-bilder.de/Total/WPANTS132-Tobacco-Total.jpg" TargetMode="External"/><Relationship Id="rId3577" Type="http://schemas.openxmlformats.org/officeDocument/2006/relationships/hyperlink" Target="https://iluxi-bilder.de/AW24/Detail/16777B-Light_Brown_Melange-Detail.jpg" TargetMode="External"/><Relationship Id="rId3784" Type="http://schemas.openxmlformats.org/officeDocument/2006/relationships/hyperlink" Target="https://iluxi-bilder.de/AW24/Detail/MSH202-Dark_Olive_Green-Detail.jpg" TargetMode="External"/><Relationship Id="rId3991" Type="http://schemas.openxmlformats.org/officeDocument/2006/relationships/hyperlink" Target="https://iluxi-bilder.de/AW24/Detail/WDR204-Dark_Navy_Blue-Detail.jpg" TargetMode="External"/><Relationship Id="rId260" Type="http://schemas.openxmlformats.org/officeDocument/2006/relationships/hyperlink" Target="https://iluxi-bilder.de/Extra/14754-Dark_Fuchsia-Extra.jpg" TargetMode="External"/><Relationship Id="rId2386" Type="http://schemas.openxmlformats.org/officeDocument/2006/relationships/hyperlink" Target="https://iluxi-bilder.de/Front/TS051-Sky_Blue-Front.jpg" TargetMode="External"/><Relationship Id="rId2593" Type="http://schemas.openxmlformats.org/officeDocument/2006/relationships/hyperlink" Target="https://iluxi-bilder.de/Front/TR067-Black-Front.jpg" TargetMode="External"/><Relationship Id="rId3437" Type="http://schemas.openxmlformats.org/officeDocument/2006/relationships/hyperlink" Target="https://iluxi-bilder.de/AW24/Extra/WKN203-Light_Brown_Melange-Extra.jpg" TargetMode="External"/><Relationship Id="rId3644" Type="http://schemas.openxmlformats.org/officeDocument/2006/relationships/hyperlink" Target="https://iluxi-bilder.de/AW24/Extra/WACC200-Off_White-Extra.jpg" TargetMode="External"/><Relationship Id="rId3851" Type="http://schemas.openxmlformats.org/officeDocument/2006/relationships/hyperlink" Target="https://iluxi-bilder.de/AW24/Extra/WSK201A-Platinum_Grey_Melange-Extra.jpg" TargetMode="External"/><Relationship Id="rId120" Type="http://schemas.openxmlformats.org/officeDocument/2006/relationships/hyperlink" Target="https://iluxi-bilder.de/Body/14773-Paprika_Melange-Body.jpg" TargetMode="External"/><Relationship Id="rId358" Type="http://schemas.openxmlformats.org/officeDocument/2006/relationships/hyperlink" Target="https://iluxi-bilder.de/Flat/14858-Camel_Melange-Flat.jpg" TargetMode="External"/><Relationship Id="rId565" Type="http://schemas.openxmlformats.org/officeDocument/2006/relationships/hyperlink" Target="https://iluxi-bilder.de/Flat/7783-Scarlet_Red-Flat.jpg" TargetMode="External"/><Relationship Id="rId772" Type="http://schemas.openxmlformats.org/officeDocument/2006/relationships/hyperlink" Target="https://iluxi-bilder.de/Flat/16767-Navy-Flat.jpg" TargetMode="External"/><Relationship Id="rId1195" Type="http://schemas.openxmlformats.org/officeDocument/2006/relationships/hyperlink" Target="https://iluxi-bilder.de/AW24/Flat/16779-Granite_Melange-Flat.jpg" TargetMode="External"/><Relationship Id="rId2039" Type="http://schemas.openxmlformats.org/officeDocument/2006/relationships/hyperlink" Target="https://iluxi-bilder.de/Emotion/PO021-White-Emotion.jpg" TargetMode="External"/><Relationship Id="rId2246" Type="http://schemas.openxmlformats.org/officeDocument/2006/relationships/hyperlink" Target="https://iluxi-bilder.de/Emotion/TS031-Navy-Emotion.jpg" TargetMode="External"/><Relationship Id="rId2453" Type="http://schemas.openxmlformats.org/officeDocument/2006/relationships/hyperlink" Target="https://iluxi-bilder.de/Emotion/SH070-White-Emotion.jpg" TargetMode="External"/><Relationship Id="rId2660" Type="http://schemas.openxmlformats.org/officeDocument/2006/relationships/hyperlink" Target="https://iluxi-bilder.de/Emotion/PN040-Khaki-Emotion.jpg" TargetMode="External"/><Relationship Id="rId2898" Type="http://schemas.openxmlformats.org/officeDocument/2006/relationships/hyperlink" Target="https://iluxi-bilder.de/Total/BL046-Winter_White-Total.jpg" TargetMode="External"/><Relationship Id="rId3504" Type="http://schemas.openxmlformats.org/officeDocument/2006/relationships/hyperlink" Target="https://iluxi-bilder.de/AW24/Body/WKN201-Slate_Grey_Melange-Body.jpg" TargetMode="External"/><Relationship Id="rId3711" Type="http://schemas.openxmlformats.org/officeDocument/2006/relationships/hyperlink" Target="https://iluxi-bilder.de/AW24/Body/MPA202-Dark_Olive_Green-Body.jpg" TargetMode="External"/><Relationship Id="rId3949" Type="http://schemas.openxmlformats.org/officeDocument/2006/relationships/hyperlink" Target="https://iluxi-bilder.de/AW24/Flat/WPA208-Dark_Navy_Blue-Flat.jpg" TargetMode="External"/><Relationship Id="rId218" Type="http://schemas.openxmlformats.org/officeDocument/2006/relationships/hyperlink" Target="https://iluxi-bilder.de/Back/14753-Platinum_Grey_Melange-Back.jpg" TargetMode="External"/><Relationship Id="rId425" Type="http://schemas.openxmlformats.org/officeDocument/2006/relationships/hyperlink" Target="https://iluxi-bilder.de/Back/14859-Camel_Melange-Back.jpg" TargetMode="External"/><Relationship Id="rId632" Type="http://schemas.openxmlformats.org/officeDocument/2006/relationships/hyperlink" Target="https://iluxi-bilder.de/AW24/Back/3784-Rose-Back.jpg" TargetMode="External"/><Relationship Id="rId1055" Type="http://schemas.openxmlformats.org/officeDocument/2006/relationships/hyperlink" Target="https://iluxi-bilder.de/Back/16776-Cobalt_Blue_Melange-Back.jpg" TargetMode="External"/><Relationship Id="rId1262" Type="http://schemas.openxmlformats.org/officeDocument/2006/relationships/hyperlink" Target="https://iluxi-bilder.de/Back/12798-Navy-Back.jpg" TargetMode="External"/><Relationship Id="rId2106" Type="http://schemas.openxmlformats.org/officeDocument/2006/relationships/hyperlink" Target="https://iluxi-bilder.de/Total/PO022-Paprika-Total.jpg" TargetMode="External"/><Relationship Id="rId2313" Type="http://schemas.openxmlformats.org/officeDocument/2006/relationships/hyperlink" Target="https://iluxi-bilder.de/Total/TS033-Navy-Total.jpg" TargetMode="External"/><Relationship Id="rId2520" Type="http://schemas.openxmlformats.org/officeDocument/2006/relationships/hyperlink" Target="https://iluxi-bilder.de/Total/JN062-Indigo-Total.jpg" TargetMode="External"/><Relationship Id="rId2758" Type="http://schemas.openxmlformats.org/officeDocument/2006/relationships/hyperlink" Target="https://iluxi-bilder.de/Detail/7787-Scarlet_Red-Detail.jpg" TargetMode="External"/><Relationship Id="rId2965" Type="http://schemas.openxmlformats.org/officeDocument/2006/relationships/hyperlink" Target="https://iluxi-bilder.de/Detail/MKNIT113-Khaki-Detail.jpg" TargetMode="External"/><Relationship Id="rId3809" Type="http://schemas.openxmlformats.org/officeDocument/2006/relationships/hyperlink" Target="https://iluxi-bilder.de/AW24/Back/WBL202-Pale_Blue-Back.jpg" TargetMode="External"/><Relationship Id="rId937" Type="http://schemas.openxmlformats.org/officeDocument/2006/relationships/hyperlink" Target="https://iluxi-bilder.de/Front/14770-Steel_Grey_Melange-Front.jpg" TargetMode="External"/><Relationship Id="rId1122" Type="http://schemas.openxmlformats.org/officeDocument/2006/relationships/hyperlink" Target="https://iluxi-bilder.de/Still/16777-Granite_Melange-Still.jpg" TargetMode="External"/><Relationship Id="rId1567" Type="http://schemas.openxmlformats.org/officeDocument/2006/relationships/hyperlink" Target="https://iluxi-bilder.de/Front/5812-Winter_White-Front.jpg" TargetMode="External"/><Relationship Id="rId1774" Type="http://schemas.openxmlformats.org/officeDocument/2006/relationships/hyperlink" Target="https://iluxi-bilder.de/AW24/Front/5861-Navy-Front.jpg" TargetMode="External"/><Relationship Id="rId1981" Type="http://schemas.openxmlformats.org/officeDocument/2006/relationships/hyperlink" Target="https://iluxi-bilder.de/Front/TS054-Pine_Green-Front.jpg" TargetMode="External"/><Relationship Id="rId2618" Type="http://schemas.openxmlformats.org/officeDocument/2006/relationships/hyperlink" Target="https://iluxi-bilder.de/Extra/TR067-Camel-Extra.jpg" TargetMode="External"/><Relationship Id="rId2825" Type="http://schemas.openxmlformats.org/officeDocument/2006/relationships/hyperlink" Target="https://iluxi-bilder.de/Extra/12863-Denim_Blue-Extra.jpg" TargetMode="External"/><Relationship Id="rId66" Type="http://schemas.openxmlformats.org/officeDocument/2006/relationships/hyperlink" Target="https://iluxi-bilder.de/AW24/Body/14772-Beige_Melange-Body.jpg" TargetMode="External"/><Relationship Id="rId1427" Type="http://schemas.openxmlformats.org/officeDocument/2006/relationships/hyperlink" Target="https://iluxi-bilder.de/Emotion/12712-Charcoal_Melange-Emotion.jpg" TargetMode="External"/><Relationship Id="rId1634" Type="http://schemas.openxmlformats.org/officeDocument/2006/relationships/hyperlink" Target="https://iluxi-bilder.de/AW24/Emotion/5811-Navy-Emotion.jpg" TargetMode="External"/><Relationship Id="rId1841" Type="http://schemas.openxmlformats.org/officeDocument/2006/relationships/hyperlink" Target="https://iluxi-bilder.de/Emotion/12807A-Colorful-Emotion.jpg" TargetMode="External"/><Relationship Id="rId3087" Type="http://schemas.openxmlformats.org/officeDocument/2006/relationships/hyperlink" Target="https://iluxi-bilder.de/Total/WPANTS130-Sand-Total.jpg" TargetMode="External"/><Relationship Id="rId3294" Type="http://schemas.openxmlformats.org/officeDocument/2006/relationships/hyperlink" Target="https://iluxi-bilder.de/Total/WBLOUSE123-Black-Total.jpg" TargetMode="External"/><Relationship Id="rId1939" Type="http://schemas.openxmlformats.org/officeDocument/2006/relationships/hyperlink" Target="https://iluxi-bilder.de/Detail/TS054-Navy-Detail.jpg" TargetMode="External"/><Relationship Id="rId3599" Type="http://schemas.openxmlformats.org/officeDocument/2006/relationships/hyperlink" Target="https://iluxi-bilder.de/AW24/Extra/16778B-Off_White-Extra.jpg" TargetMode="External"/><Relationship Id="rId1701" Type="http://schemas.openxmlformats.org/officeDocument/2006/relationships/hyperlink" Target="https://iluxi-bilder.de/Total/7814-Citrine-Total.jpg" TargetMode="External"/><Relationship Id="rId3154" Type="http://schemas.openxmlformats.org/officeDocument/2006/relationships/hyperlink" Target="https://iluxi-bilder.de/Detail/WDRESS111-Sand-Detail.jpg" TargetMode="External"/><Relationship Id="rId3361" Type="http://schemas.openxmlformats.org/officeDocument/2006/relationships/hyperlink" Target="https://iluxi-bilder.de/Detail/WJERS141-Cream-Detail.jpg" TargetMode="External"/><Relationship Id="rId3459" Type="http://schemas.openxmlformats.org/officeDocument/2006/relationships/hyperlink" Target="https://iluxi-bilder.de/AW24/Body/WKN204-Brown_Melange-Body.jpg" TargetMode="External"/><Relationship Id="rId3666" Type="http://schemas.openxmlformats.org/officeDocument/2006/relationships/hyperlink" Target="https://iluxi-bilder.de/AW24/Body/MPA201-Dark_Navy_Blue-Body.jpg" TargetMode="External"/><Relationship Id="rId282" Type="http://schemas.openxmlformats.org/officeDocument/2006/relationships/hyperlink" Target="https://iluxi-bilder.de/Body/14754-Camel_Melange-Body.jpg" TargetMode="External"/><Relationship Id="rId587" Type="http://schemas.openxmlformats.org/officeDocument/2006/relationships/hyperlink" Target="https://iluxi-bilder.de/Back/3784-Winter_White-Back.jpg" TargetMode="External"/><Relationship Id="rId2170" Type="http://schemas.openxmlformats.org/officeDocument/2006/relationships/hyperlink" Target="https://iluxi-bilder.de/Front/JSH019-Navy-Front.jpg" TargetMode="External"/><Relationship Id="rId2268" Type="http://schemas.openxmlformats.org/officeDocument/2006/relationships/hyperlink" Target="https://iluxi-bilder.de/Total/TS031-Sky_Blue-Total.jpg" TargetMode="External"/><Relationship Id="rId3014" Type="http://schemas.openxmlformats.org/officeDocument/2006/relationships/hyperlink" Target="https://iluxi-bilder.de/Extra/MTR101-Navy-Extra.jpg" TargetMode="External"/><Relationship Id="rId3221" Type="http://schemas.openxmlformats.org/officeDocument/2006/relationships/hyperlink" Target="https://iluxi-bilder.de/Extra/WBLOUSE120-Off_White-Extra.jpg" TargetMode="External"/><Relationship Id="rId3319" Type="http://schemas.openxmlformats.org/officeDocument/2006/relationships/hyperlink" Target="https://iluxi-bilder.de/Flat/MSHIRT001-White-Flat.jpg" TargetMode="External"/><Relationship Id="rId3873" Type="http://schemas.openxmlformats.org/officeDocument/2006/relationships/hyperlink" Target="https://iluxi-bilder.de/AW24/Body/WPA202-Dark_Navy_Blue-Body.jpg" TargetMode="External"/><Relationship Id="rId8" Type="http://schemas.openxmlformats.org/officeDocument/2006/relationships/hyperlink" Target="https://iluxi-bilder.de/Extra/14772-Black-Extra.jpg" TargetMode="External"/><Relationship Id="rId142" Type="http://schemas.openxmlformats.org/officeDocument/2006/relationships/hyperlink" Target="https://iluxi-bilder.de/AW24/Flat/14773-Light_Brown_Melange-Flat.jpg" TargetMode="External"/><Relationship Id="rId447" Type="http://schemas.openxmlformats.org/officeDocument/2006/relationships/hyperlink" Target="https://iluxi-bilder.de/Still/14756-Emerald_Green-Still.jpg" TargetMode="External"/><Relationship Id="rId794" Type="http://schemas.openxmlformats.org/officeDocument/2006/relationships/hyperlink" Target="https://iluxi-bilder.de/Back/16767-Platinum_Grey_Melange-Back.jpg" TargetMode="External"/><Relationship Id="rId1077" Type="http://schemas.openxmlformats.org/officeDocument/2006/relationships/hyperlink" Target="https://iluxi-bilder.de/Still/16776-Copper-Still.jpg" TargetMode="External"/><Relationship Id="rId2030" Type="http://schemas.openxmlformats.org/officeDocument/2006/relationships/hyperlink" Target="https://iluxi-bilder.de/Emotion/PO021-Denim_Blue-Emotion.jpg" TargetMode="External"/><Relationship Id="rId2128" Type="http://schemas.openxmlformats.org/officeDocument/2006/relationships/hyperlink" Target="https://iluxi-bilder.de/Detail/PO055-Black-Detail.jpg" TargetMode="External"/><Relationship Id="rId2475" Type="http://schemas.openxmlformats.org/officeDocument/2006/relationships/hyperlink" Target="https://iluxi-bilder.de/Total/SH072-Blue-Total.jpg" TargetMode="External"/><Relationship Id="rId2682" Type="http://schemas.openxmlformats.org/officeDocument/2006/relationships/hyperlink" Target="https://iluxi-bilder.de/Total/PN040-Beige-Total.jpg" TargetMode="External"/><Relationship Id="rId2987" Type="http://schemas.openxmlformats.org/officeDocument/2006/relationships/hyperlink" Target="https://iluxi-bilder.de/Extra/MKNIT114-Stone-Extra.jpg" TargetMode="External"/><Relationship Id="rId3526" Type="http://schemas.openxmlformats.org/officeDocument/2006/relationships/hyperlink" Target="https://iluxi-bilder.de/AW24/Flat/MKN200-Slate_Grey_Melange-Flat.jpg" TargetMode="External"/><Relationship Id="rId3733" Type="http://schemas.openxmlformats.org/officeDocument/2006/relationships/hyperlink" Target="https://iluxi-bilder.de/AW24/Flat/MPA203-Dark_Navy_Blue-Flat.jpg" TargetMode="External"/><Relationship Id="rId3940" Type="http://schemas.openxmlformats.org/officeDocument/2006/relationships/hyperlink" Target="https://iluxi-bilder.de/AW24/Flat/WPA207-Beige-Flat.jpg" TargetMode="External"/><Relationship Id="rId654" Type="http://schemas.openxmlformats.org/officeDocument/2006/relationships/hyperlink" Target="https://iluxi-bilder.de/Still/12764-Winter_White-Still.jpg" TargetMode="External"/><Relationship Id="rId861" Type="http://schemas.openxmlformats.org/officeDocument/2006/relationships/hyperlink" Target="https://iluxi-bilder.de/Still/14768-Scarlet_Red-Still.jpg" TargetMode="External"/><Relationship Id="rId959" Type="http://schemas.openxmlformats.org/officeDocument/2006/relationships/hyperlink" Target="https://iluxi-bilder.de/Emotion/14770-Dark_Turquoise-Emotion.jpg" TargetMode="External"/><Relationship Id="rId1284" Type="http://schemas.openxmlformats.org/officeDocument/2006/relationships/hyperlink" Target="https://iluxi-bilder.de/Still/12798-Cobalt_Blue_Melange-Still.jpg" TargetMode="External"/><Relationship Id="rId1491" Type="http://schemas.openxmlformats.org/officeDocument/2006/relationships/hyperlink" Target="https://iluxi-bilder.de/Still/5813-Jade_Green-Still.jpg" TargetMode="External"/><Relationship Id="rId1589" Type="http://schemas.openxmlformats.org/officeDocument/2006/relationships/hyperlink" Target="https://iluxi-bilder.de/AW24/Emotion/5812-Scarlet_Red-Emotion.jpg" TargetMode="External"/><Relationship Id="rId2335" Type="http://schemas.openxmlformats.org/officeDocument/2006/relationships/hyperlink" Target="https://iluxi-bilder.de/Detail/TS051-Grass_Green-Detail.jpg" TargetMode="External"/><Relationship Id="rId2542" Type="http://schemas.openxmlformats.org/officeDocument/2006/relationships/hyperlink" Target="https://iluxi-bilder.de/Detail/TR011-Black-Detail.jpg" TargetMode="External"/><Relationship Id="rId3800" Type="http://schemas.openxmlformats.org/officeDocument/2006/relationships/hyperlink" Target="https://iluxi-bilder.de/AW24/Back/WBL201-Silver-Back.jpg" TargetMode="External"/><Relationship Id="rId307" Type="http://schemas.openxmlformats.org/officeDocument/2006/relationships/hyperlink" Target="https://iluxi-bilder.de/Front/14858-Emerald_Green-Front.jpg" TargetMode="External"/><Relationship Id="rId514" Type="http://schemas.openxmlformats.org/officeDocument/2006/relationships/hyperlink" Target="https://iluxi-bilder.de/Front/5781-Greycloud-Front.jpg" TargetMode="External"/><Relationship Id="rId721" Type="http://schemas.openxmlformats.org/officeDocument/2006/relationships/hyperlink" Target="https://iluxi-bilder.de/Front/16854-Scarlet_Red-Front.jpg" TargetMode="External"/><Relationship Id="rId1144" Type="http://schemas.openxmlformats.org/officeDocument/2006/relationships/hyperlink" Target="https://iluxi-bilder.de/Front/16778-Navy-Front.jpg" TargetMode="External"/><Relationship Id="rId1351" Type="http://schemas.openxmlformats.org/officeDocument/2006/relationships/hyperlink" Target="https://iluxi-bilder.de/Front/12800-Petrol_Blue_Melange-Front.jpg" TargetMode="External"/><Relationship Id="rId1449" Type="http://schemas.openxmlformats.org/officeDocument/2006/relationships/hyperlink" Target="https://iluxi-bilder.de/Total/12894-Charcoal_Melange-Total.jpg" TargetMode="External"/><Relationship Id="rId1796" Type="http://schemas.openxmlformats.org/officeDocument/2006/relationships/hyperlink" Target="https://iluxi-bilder.de/AW24/Emotion/5861-Black-Emotion.jpg" TargetMode="External"/><Relationship Id="rId2402" Type="http://schemas.openxmlformats.org/officeDocument/2006/relationships/hyperlink" Target="https://iluxi-bilder.de/Extra/OS023-Black-Extra.jpg" TargetMode="External"/><Relationship Id="rId2847" Type="http://schemas.openxmlformats.org/officeDocument/2006/relationships/hyperlink" Target="https://iluxi-bilder.de/Body/12806-Black-Body.jpg" TargetMode="External"/><Relationship Id="rId88" Type="http://schemas.openxmlformats.org/officeDocument/2006/relationships/hyperlink" Target="https://iluxi-bilder.de/Flat/14773-Charcoal_Melange-Flat.jpg" TargetMode="External"/><Relationship Id="rId819" Type="http://schemas.openxmlformats.org/officeDocument/2006/relationships/hyperlink" Target="https://iluxi-bilder.de/Total/16767-Emerald_Green-Total.jpg" TargetMode="External"/><Relationship Id="rId1004" Type="http://schemas.openxmlformats.org/officeDocument/2006/relationships/hyperlink" Target="https://iluxi-bilder.de/Emotion/3792-Winter_White-Emotion.jpg" TargetMode="External"/><Relationship Id="rId1211" Type="http://schemas.openxmlformats.org/officeDocument/2006/relationships/hyperlink" Target="https://iluxi-bilder.de/Emotion/12796-Navy-Emotion.jpg" TargetMode="External"/><Relationship Id="rId1656" Type="http://schemas.openxmlformats.org/officeDocument/2006/relationships/hyperlink" Target="https://iluxi-bilder.de/Total/5811-Emerald_Green-Total.jpg" TargetMode="External"/><Relationship Id="rId1863" Type="http://schemas.openxmlformats.org/officeDocument/2006/relationships/hyperlink" Target="https://iluxi-bilder.de/Total/12807C-Colorful-Total.jpg" TargetMode="External"/><Relationship Id="rId2707" Type="http://schemas.openxmlformats.org/officeDocument/2006/relationships/hyperlink" Target="https://iluxi-bilder.de/Flat/PN057-Camel-Flat.jpg" TargetMode="External"/><Relationship Id="rId2914" Type="http://schemas.openxmlformats.org/officeDocument/2006/relationships/hyperlink" Target="https://iluxi-bilder.de/Flat/JT014-Khaki-Flat.jpg" TargetMode="External"/><Relationship Id="rId1309" Type="http://schemas.openxmlformats.org/officeDocument/2006/relationships/hyperlink" Target="https://iluxi-bilder.de/Detail/12798-Black-Detail.jpg" TargetMode="External"/><Relationship Id="rId1516" Type="http://schemas.openxmlformats.org/officeDocument/2006/relationships/hyperlink" Target="https://iluxi-bilder.de/Detail/5813-Emerald_Green-Detail.jpg" TargetMode="External"/><Relationship Id="rId1723" Type="http://schemas.openxmlformats.org/officeDocument/2006/relationships/hyperlink" Target="https://iluxi-bilder.de/Detail/7867-Navy-Detail.jpg" TargetMode="External"/><Relationship Id="rId1930" Type="http://schemas.openxmlformats.org/officeDocument/2006/relationships/hyperlink" Target="https://iluxi-bilder.de/Detail/TS053-White-Detail.jpg" TargetMode="External"/><Relationship Id="rId3176" Type="http://schemas.openxmlformats.org/officeDocument/2006/relationships/hyperlink" Target="https://iluxi-bilder.de/Extra/WDRESS110-Black-Extra.jpg" TargetMode="External"/><Relationship Id="rId3383" Type="http://schemas.openxmlformats.org/officeDocument/2006/relationships/hyperlink" Target="https://iluxi-bilder.de/AW24/Extra/WJERS142-Black-Extra.jpg" TargetMode="External"/><Relationship Id="rId3590" Type="http://schemas.openxmlformats.org/officeDocument/2006/relationships/hyperlink" Target="https://iluxi-bilder.de/AW24/Extra/16777B-Dark_Green_Melange-Extra.jpg" TargetMode="External"/><Relationship Id="rId15" Type="http://schemas.openxmlformats.org/officeDocument/2006/relationships/hyperlink" Target="https://iluxi-bilder.de/Still/14772-Charcoal_Melange-Still.jpg" TargetMode="External"/><Relationship Id="rId2192" Type="http://schemas.openxmlformats.org/officeDocument/2006/relationships/hyperlink" Target="https://iluxi-bilder.de/Emotion/JSH019-Denim_Blue-Emotion.jpg" TargetMode="External"/><Relationship Id="rId3036" Type="http://schemas.openxmlformats.org/officeDocument/2006/relationships/hyperlink" Target="https://iluxi-bilder.de/Body/MSHIRT103-Brown-Body.jpg" TargetMode="External"/><Relationship Id="rId3243" Type="http://schemas.openxmlformats.org/officeDocument/2006/relationships/hyperlink" Target="https://iluxi-bilder.de/Body/WBLOUSE122-White-Body.jpg" TargetMode="External"/><Relationship Id="rId3688" Type="http://schemas.openxmlformats.org/officeDocument/2006/relationships/hyperlink" Target="https://iluxi-bilder.de/AW24/Flat/MPA201-Platinum_Grey-Flat.jpg" TargetMode="External"/><Relationship Id="rId3895" Type="http://schemas.openxmlformats.org/officeDocument/2006/relationships/hyperlink" Target="https://iluxi-bilder.de/AW24/Flat/WPA204-Brown-Flat.jpg" TargetMode="External"/><Relationship Id="rId164" Type="http://schemas.openxmlformats.org/officeDocument/2006/relationships/hyperlink" Target="https://iluxi-bilder.de/Back/14774-Navy-Back.jpg" TargetMode="External"/><Relationship Id="rId371" Type="http://schemas.openxmlformats.org/officeDocument/2006/relationships/hyperlink" Target="https://iluxi-bilder.de/Back/14755-Navy-Back.jpg" TargetMode="External"/><Relationship Id="rId2052" Type="http://schemas.openxmlformats.org/officeDocument/2006/relationships/hyperlink" Target="https://iluxi-bilder.de/Total/PO021-Paprika-Total.jpg" TargetMode="External"/><Relationship Id="rId2497" Type="http://schemas.openxmlformats.org/officeDocument/2006/relationships/hyperlink" Target="https://iluxi-bilder.de/Detail/BL009-White-Detail.jpg" TargetMode="External"/><Relationship Id="rId3450" Type="http://schemas.openxmlformats.org/officeDocument/2006/relationships/hyperlink" Target="https://iluxi-bilder.de/AW24/Body/WKN204-Off_White-Body.jpg" TargetMode="External"/><Relationship Id="rId3548" Type="http://schemas.openxmlformats.org/officeDocument/2006/relationships/hyperlink" Target="https://iluxi-bilder.de/AW24/Back/14773B-Light_Brown_Melange-Back.jpg" TargetMode="External"/><Relationship Id="rId3755" Type="http://schemas.openxmlformats.org/officeDocument/2006/relationships/hyperlink" Target="https://iluxi-bilder.de/AW24/Back/MSH201-Navy_Blue-Back.jpg" TargetMode="External"/><Relationship Id="rId469" Type="http://schemas.openxmlformats.org/officeDocument/2006/relationships/hyperlink" Target="https://iluxi-bilder.de/Front/12760-Emerald_Green-Front.jpg" TargetMode="External"/><Relationship Id="rId676" Type="http://schemas.openxmlformats.org/officeDocument/2006/relationships/hyperlink" Target="https://iluxi-bilder.de/Front/16765-Fuchsia-Front.jpg" TargetMode="External"/><Relationship Id="rId883" Type="http://schemas.openxmlformats.org/officeDocument/2006/relationships/hyperlink" Target="https://iluxi-bilder.de/Front/14769-Steel_Grey_Melange-Front.jpg" TargetMode="External"/><Relationship Id="rId1099" Type="http://schemas.openxmlformats.org/officeDocument/2006/relationships/hyperlink" Target="https://iluxi-bilder.de/Front/16777-Petrol_Blue_Melange-Front.jpg" TargetMode="External"/><Relationship Id="rId2357" Type="http://schemas.openxmlformats.org/officeDocument/2006/relationships/hyperlink" Target="https://iluxi-bilder.de/Extra/TS051-Lipstick_Red-Extra.jpg" TargetMode="External"/><Relationship Id="rId2564" Type="http://schemas.openxmlformats.org/officeDocument/2006/relationships/hyperlink" Target="https://iluxi-bilder.de/Extra/TR066-Khaki-Extra.jpg" TargetMode="External"/><Relationship Id="rId3103" Type="http://schemas.openxmlformats.org/officeDocument/2006/relationships/hyperlink" Target="https://iluxi-bilder.de/Flat/WPANTS131-Sand-Flat.jpg" TargetMode="External"/><Relationship Id="rId3310" Type="http://schemas.openxmlformats.org/officeDocument/2006/relationships/hyperlink" Target="https://iluxi-bilder.de/AW24/Flat/MSHIRT001-Navy-Flat.jpg" TargetMode="External"/><Relationship Id="rId3408" Type="http://schemas.openxmlformats.org/officeDocument/2006/relationships/hyperlink" Target="https://iluxi-bilder.de/Still/MJERS150-Paprika-Still.jpg" TargetMode="External"/><Relationship Id="rId3615" Type="http://schemas.openxmlformats.org/officeDocument/2006/relationships/hyperlink" Target="https://iluxi-bilder.de/AW24/Still/16779B-Brown_Melange-Still.jpg" TargetMode="External"/><Relationship Id="rId3962" Type="http://schemas.openxmlformats.org/officeDocument/2006/relationships/hyperlink" Target="https://iluxi-bilder.de/AW24/Back/WPA209-Dark_Navy_Blue-Back.jpg" TargetMode="External"/><Relationship Id="rId231" Type="http://schemas.openxmlformats.org/officeDocument/2006/relationships/hyperlink" Target="https://iluxi-bilder.de/Still/14753-Camel_Melange-Still.jpg" TargetMode="External"/><Relationship Id="rId329" Type="http://schemas.openxmlformats.org/officeDocument/2006/relationships/hyperlink" Target="https://iluxi-bilder.de/Emotion/14858-Dark_Fuchsia-Emotion.jpg" TargetMode="External"/><Relationship Id="rId536" Type="http://schemas.openxmlformats.org/officeDocument/2006/relationships/hyperlink" Target="https://iluxi-bilder.de/Emotion/5782-Winter_White-Emotion.jpg" TargetMode="External"/><Relationship Id="rId1166" Type="http://schemas.openxmlformats.org/officeDocument/2006/relationships/hyperlink" Target="https://iluxi-bilder.de/Emotion/16778-Black-Emotion.jpg" TargetMode="External"/><Relationship Id="rId1373" Type="http://schemas.openxmlformats.org/officeDocument/2006/relationships/hyperlink" Target="https://iluxi-bilder.de/Emotion/12801-Navy-Emotion.jpg" TargetMode="External"/><Relationship Id="rId2217" Type="http://schemas.openxmlformats.org/officeDocument/2006/relationships/hyperlink" Target="https://iluxi-bilder.de/Body/TS031-Pink-Body.jpg" TargetMode="External"/><Relationship Id="rId2771" Type="http://schemas.openxmlformats.org/officeDocument/2006/relationships/hyperlink" Target="https://iluxi-bilder.de/Extra/7787-Dark_Turquoise-Extra.jpg" TargetMode="External"/><Relationship Id="rId2869" Type="http://schemas.openxmlformats.org/officeDocument/2006/relationships/hyperlink" Target="https://iluxi-bilder.de/Flat/14836-Navy-Flat.jpg" TargetMode="External"/><Relationship Id="rId3822" Type="http://schemas.openxmlformats.org/officeDocument/2006/relationships/hyperlink" Target="https://iluxi-bilder.de/AW24/Still/WBL203-Olive_Green-Still.jpg" TargetMode="External"/><Relationship Id="rId743" Type="http://schemas.openxmlformats.org/officeDocument/2006/relationships/hyperlink" Target="https://iluxi-bilder.de/Emotion/16854-Platinum_Grey_Melange-Emotion.jpg" TargetMode="External"/><Relationship Id="rId950" Type="http://schemas.openxmlformats.org/officeDocument/2006/relationships/hyperlink" Target="https://iluxi-bilder.de/Emotion/14770-Scarlet_Red-Emotion.jpg" TargetMode="External"/><Relationship Id="rId1026" Type="http://schemas.openxmlformats.org/officeDocument/2006/relationships/hyperlink" Target="https://iluxi-bilder.de/Total/12851-Black-Total.jpg" TargetMode="External"/><Relationship Id="rId1580" Type="http://schemas.openxmlformats.org/officeDocument/2006/relationships/hyperlink" Target="https://iluxi-bilder.de/AW24/Emotion/5812-Navy-Emotion.jpg" TargetMode="External"/><Relationship Id="rId1678" Type="http://schemas.openxmlformats.org/officeDocument/2006/relationships/hyperlink" Target="https://iluxi-bilder.de/AW24/Detail/5811-Black-Detail.jpg" TargetMode="External"/><Relationship Id="rId1885" Type="http://schemas.openxmlformats.org/officeDocument/2006/relationships/hyperlink" Target="https://iluxi-bilder.de/Detail/TS053-Denim_Blue-Detail.jpg" TargetMode="External"/><Relationship Id="rId2424" Type="http://schemas.openxmlformats.org/officeDocument/2006/relationships/hyperlink" Target="https://iluxi-bilder.de/Body/JPN025-Navy-Body.jpg" TargetMode="External"/><Relationship Id="rId2631" Type="http://schemas.openxmlformats.org/officeDocument/2006/relationships/hyperlink" Target="https://iluxi-bilder.de/Body/JN064-Indigo-Body.jpg" TargetMode="External"/><Relationship Id="rId2729" Type="http://schemas.openxmlformats.org/officeDocument/2006/relationships/hyperlink" Target="https://iluxi-bilder.de/Back/PN048-Khaki-Back.jpg" TargetMode="External"/><Relationship Id="rId2936" Type="http://schemas.openxmlformats.org/officeDocument/2006/relationships/hyperlink" Target="https://iluxi-bilder.de/Back/WKNIT107-Off_White-Back.jpg" TargetMode="External"/><Relationship Id="rId603" Type="http://schemas.openxmlformats.org/officeDocument/2006/relationships/hyperlink" Target="https://iluxi-bilder.de/Total/3784-Citrine-Total.jpg" TargetMode="External"/><Relationship Id="rId810" Type="http://schemas.openxmlformats.org/officeDocument/2006/relationships/hyperlink" Target="https://iluxi-bilder.de/Total/16767-Saffron-Total.jpg" TargetMode="External"/><Relationship Id="rId908" Type="http://schemas.openxmlformats.org/officeDocument/2006/relationships/hyperlink" Target="https://iluxi-bilder.de/Extra/14769-Fuchsia-Extra.jpg" TargetMode="External"/><Relationship Id="rId1233" Type="http://schemas.openxmlformats.org/officeDocument/2006/relationships/hyperlink" Target="https://iluxi-bilder.de/Total/12796-Granite_Melange-Total.jpg" TargetMode="External"/><Relationship Id="rId1440" Type="http://schemas.openxmlformats.org/officeDocument/2006/relationships/hyperlink" Target="https://iluxi-bilder.de/AW24/Total/12894-Midnight_Blue-Total.jpg" TargetMode="External"/><Relationship Id="rId1538" Type="http://schemas.openxmlformats.org/officeDocument/2006/relationships/hyperlink" Target="https://iluxi-bilder.de/AW24/Extra/5813-Slate_Grey_Melange-Extra.jpg" TargetMode="External"/><Relationship Id="rId1300" Type="http://schemas.openxmlformats.org/officeDocument/2006/relationships/hyperlink" Target="https://iluxi-bilder.de/Detail/12798-Copper-Detail.jpg" TargetMode="External"/><Relationship Id="rId1745" Type="http://schemas.openxmlformats.org/officeDocument/2006/relationships/hyperlink" Target="https://iluxi-bilder.de/Extra/7867-Emerald_Green-Extra.jpg" TargetMode="External"/><Relationship Id="rId1952" Type="http://schemas.openxmlformats.org/officeDocument/2006/relationships/hyperlink" Target="https://iluxi-bilder.de/Extra/TS054-Black-Extra.jpg" TargetMode="External"/><Relationship Id="rId3198" Type="http://schemas.openxmlformats.org/officeDocument/2006/relationships/hyperlink" Target="https://iluxi-bilder.de/Body/WBLOUSE121-Off_White-Body.jpg" TargetMode="External"/><Relationship Id="rId37" Type="http://schemas.openxmlformats.org/officeDocument/2006/relationships/hyperlink" Target="https://iluxi-bilder.de/Front/14772-Denim_Blue_Melange-Front.jpg" TargetMode="External"/><Relationship Id="rId1605" Type="http://schemas.openxmlformats.org/officeDocument/2006/relationships/hyperlink" Target="https://iluxi-bilder.de/AW24/Body/5812-Light_Brown_Melange-Body.jpg" TargetMode="External"/><Relationship Id="rId1812" Type="http://schemas.openxmlformats.org/officeDocument/2006/relationships/hyperlink" Target="https://iluxi-bilder.de/Body/5862-2-Navy-Body.jpg" TargetMode="External"/><Relationship Id="rId3058" Type="http://schemas.openxmlformats.org/officeDocument/2006/relationships/hyperlink" Target="https://iluxi-bilder.de/Flat/MSHIRT103-Blue-Flat.jpg" TargetMode="External"/><Relationship Id="rId3265" Type="http://schemas.openxmlformats.org/officeDocument/2006/relationships/hyperlink" Target="https://iluxi-bilder.de/Flat/WPANTS133-Black-Flat.jpg" TargetMode="External"/><Relationship Id="rId3472" Type="http://schemas.openxmlformats.org/officeDocument/2006/relationships/hyperlink" Target="https://iluxi-bilder.de/AW24/Flat/WKN205-Grey_Melange-Flat.jpg" TargetMode="External"/><Relationship Id="rId186" Type="http://schemas.openxmlformats.org/officeDocument/2006/relationships/hyperlink" Target="https://iluxi-bilder.de/Still/14775-Charcoal_Melange-Still.jpg" TargetMode="External"/><Relationship Id="rId393" Type="http://schemas.openxmlformats.org/officeDocument/2006/relationships/hyperlink" Target="https://iluxi-bilder.de/Still/14755-Cherry_Red-Still.jpg" TargetMode="External"/><Relationship Id="rId2074" Type="http://schemas.openxmlformats.org/officeDocument/2006/relationships/hyperlink" Target="https://iluxi-bilder.de/Detail/PO022-Black-Detail.jpg" TargetMode="External"/><Relationship Id="rId2281" Type="http://schemas.openxmlformats.org/officeDocument/2006/relationships/hyperlink" Target="https://iluxi-bilder.de/Detail/TS033-Pink-Detail.jpg" TargetMode="External"/><Relationship Id="rId3125" Type="http://schemas.openxmlformats.org/officeDocument/2006/relationships/hyperlink" Target="https://iluxi-bilder.de/Back/WPANTS132-Tobacco-Back.jpg" TargetMode="External"/><Relationship Id="rId3332" Type="http://schemas.openxmlformats.org/officeDocument/2006/relationships/hyperlink" Target="https://iluxi-bilder.de/AW24/Back/MSHIRT002-Cobalt_Blue-Back.jpg" TargetMode="External"/><Relationship Id="rId3777" Type="http://schemas.openxmlformats.org/officeDocument/2006/relationships/hyperlink" Target="https://iluxi-bilder.de/AW24/Still/MSH202-White-Still.jpg" TargetMode="External"/><Relationship Id="rId3984" Type="http://schemas.openxmlformats.org/officeDocument/2006/relationships/hyperlink" Target="https://iluxi-bilder.de/AW24/Still/WDR202-Black-Still.jpg" TargetMode="External"/><Relationship Id="rId253" Type="http://schemas.openxmlformats.org/officeDocument/2006/relationships/hyperlink" Target="https://iluxi-bilder.de/Front/14754-Dark_Fuchsia-Front.jpg" TargetMode="External"/><Relationship Id="rId460" Type="http://schemas.openxmlformats.org/officeDocument/2006/relationships/hyperlink" Target="https://iluxi-bilder.de/Front/14756-Platinum_Grey_Melange-Front.jpg" TargetMode="External"/><Relationship Id="rId698" Type="http://schemas.openxmlformats.org/officeDocument/2006/relationships/hyperlink" Target="https://iluxi-bilder.de/Emotion/16765-Saffron-Emotion.jpg" TargetMode="External"/><Relationship Id="rId1090" Type="http://schemas.openxmlformats.org/officeDocument/2006/relationships/hyperlink" Target="https://iluxi-bilder.de/Front/16777-Navy-Front.jpg" TargetMode="External"/><Relationship Id="rId2141" Type="http://schemas.openxmlformats.org/officeDocument/2006/relationships/hyperlink" Target="https://iluxi-bilder.de/Extra/PO055-Denim_Blue-Extra.jpg" TargetMode="External"/><Relationship Id="rId2379" Type="http://schemas.openxmlformats.org/officeDocument/2006/relationships/hyperlink" Target="https://iluxi-bilder.de/Body/TS051-Black-Body.jpg" TargetMode="External"/><Relationship Id="rId2586" Type="http://schemas.openxmlformats.org/officeDocument/2006/relationships/hyperlink" Target="https://iluxi-bilder.de/Body/TR067-Midnight_Blue-Body.jpg" TargetMode="External"/><Relationship Id="rId2793" Type="http://schemas.openxmlformats.org/officeDocument/2006/relationships/hyperlink" Target="https://iluxi-bilder.de/Body/12863-Navy-Body.jpg" TargetMode="External"/><Relationship Id="rId3637" Type="http://schemas.openxmlformats.org/officeDocument/2006/relationships/hyperlink" Target="https://iluxi-bilder.de/AW24/Front/WACC200-Off_White-Front.jpg" TargetMode="External"/><Relationship Id="rId3844" Type="http://schemas.openxmlformats.org/officeDocument/2006/relationships/hyperlink" Target="https://iluxi-bilder.de/AW24/Front/WSK201A-Platinum_Grey_Melange-Front.jpg" TargetMode="External"/><Relationship Id="rId113" Type="http://schemas.openxmlformats.org/officeDocument/2006/relationships/hyperlink" Target="https://iluxi-bilder.de/Emotion/14773-Denim_Blue_Melange-Emotion.jpg" TargetMode="External"/><Relationship Id="rId320" Type="http://schemas.openxmlformats.org/officeDocument/2006/relationships/hyperlink" Target="https://iluxi-bilder.de/Emotion/14858-Navy-Emotion.jpg" TargetMode="External"/><Relationship Id="rId558" Type="http://schemas.openxmlformats.org/officeDocument/2006/relationships/hyperlink" Target="https://iluxi-bilder.de/Total/7783-Navy-Total.jpg" TargetMode="External"/><Relationship Id="rId765" Type="http://schemas.openxmlformats.org/officeDocument/2006/relationships/hyperlink" Target="https://iluxi-bilder.de/Total/16854-Emerald_Green-Total.jpg" TargetMode="External"/><Relationship Id="rId972" Type="http://schemas.openxmlformats.org/officeDocument/2006/relationships/hyperlink" Target="https://iluxi-bilder.de/Total/12852-Granite_Melange-Total.jpg" TargetMode="External"/><Relationship Id="rId1188" Type="http://schemas.openxmlformats.org/officeDocument/2006/relationships/hyperlink" Target="https://iluxi-bilder.de/Total/16779-Petrol_Blue_Melange-Total.jpg" TargetMode="External"/><Relationship Id="rId1395" Type="http://schemas.openxmlformats.org/officeDocument/2006/relationships/hyperlink" Target="https://iluxi-bilder.de/Total/12801-Copper-Total.jpg" TargetMode="External"/><Relationship Id="rId2001" Type="http://schemas.openxmlformats.org/officeDocument/2006/relationships/hyperlink" Target="https://iluxi-bilder.de/Body/TS054-White-Body.jpg" TargetMode="External"/><Relationship Id="rId2239" Type="http://schemas.openxmlformats.org/officeDocument/2006/relationships/hyperlink" Target="https://iluxi-bilder.de/Flat/TS031-White-Flat.jpg" TargetMode="External"/><Relationship Id="rId2446" Type="http://schemas.openxmlformats.org/officeDocument/2006/relationships/hyperlink" Target="https://iluxi-bilder.de/Flat/SH067-Blue-Flat.jpg" TargetMode="External"/><Relationship Id="rId2653" Type="http://schemas.openxmlformats.org/officeDocument/2006/relationships/hyperlink" Target="https://iluxi-bilder.de/Flat/PN040-Midnight_Blue-Flat.jpg" TargetMode="External"/><Relationship Id="rId2860" Type="http://schemas.openxmlformats.org/officeDocument/2006/relationships/hyperlink" Target="https://iluxi-bilder.de/Flat/14836-Charcoal_Melange-Flat.jpg" TargetMode="External"/><Relationship Id="rId3704" Type="http://schemas.openxmlformats.org/officeDocument/2006/relationships/hyperlink" Target="https://iluxi-bilder.de/AW24/Emotion/MPA202-Slate_Grey-Emotion.jpg" TargetMode="External"/><Relationship Id="rId418" Type="http://schemas.openxmlformats.org/officeDocument/2006/relationships/hyperlink" Target="https://iluxi-bilder.de/Detail/14859-Cherry_Red-Detail.jpg" TargetMode="External"/><Relationship Id="rId625" Type="http://schemas.openxmlformats.org/officeDocument/2006/relationships/hyperlink" Target="https://iluxi-bilder.de/AW24/Detail/3784-Sky_Blue_Melange-Detail.jpg" TargetMode="External"/><Relationship Id="rId832" Type="http://schemas.openxmlformats.org/officeDocument/2006/relationships/hyperlink" Target="https://iluxi-bilder.de/Detail/14768-Steel_Grey_Melange-Detail.jpg" TargetMode="External"/><Relationship Id="rId1048" Type="http://schemas.openxmlformats.org/officeDocument/2006/relationships/hyperlink" Target="https://iluxi-bilder.de/Detail/16776-Petrol_Blue_Melange-Detail.jpg" TargetMode="External"/><Relationship Id="rId1255" Type="http://schemas.openxmlformats.org/officeDocument/2006/relationships/hyperlink" Target="https://iluxi-bilder.de/Detail/12798-Forest_Green_Melange-Detail.jpg" TargetMode="External"/><Relationship Id="rId1462" Type="http://schemas.openxmlformats.org/officeDocument/2006/relationships/hyperlink" Target="https://iluxi-bilder.de/Detail/5813-Citrine-Detail.jpg" TargetMode="External"/><Relationship Id="rId2306" Type="http://schemas.openxmlformats.org/officeDocument/2006/relationships/hyperlink" Target="https://iluxi-bilder.de/Back/TS033-Navy-Back.jpg" TargetMode="External"/><Relationship Id="rId2513" Type="http://schemas.openxmlformats.org/officeDocument/2006/relationships/hyperlink" Target="https://iluxi-bilder.de/Back/JN062-Indigo-Back.jpg" TargetMode="External"/><Relationship Id="rId2958" Type="http://schemas.openxmlformats.org/officeDocument/2006/relationships/hyperlink" Target="https://iluxi-bilder.de/Still/MKNIT113-Stone-Still.jpg" TargetMode="External"/><Relationship Id="rId3911" Type="http://schemas.openxmlformats.org/officeDocument/2006/relationships/hyperlink" Target="https://iluxi-bilder.de/AW24/Emotion/WPA205-Black-Emotion.jpg" TargetMode="External"/><Relationship Id="rId1115" Type="http://schemas.openxmlformats.org/officeDocument/2006/relationships/hyperlink" Target="https://iluxi-bilder.de/Extra/16777-Cobalt_Blue_Melange-Extra.jpg" TargetMode="External"/><Relationship Id="rId1322" Type="http://schemas.openxmlformats.org/officeDocument/2006/relationships/hyperlink" Target="https://iluxi-bilder.de/Extra/12865-Navy-Extra.jpg" TargetMode="External"/><Relationship Id="rId1767" Type="http://schemas.openxmlformats.org/officeDocument/2006/relationships/hyperlink" Target="https://iluxi-bilder.de/AW24/Body/5861-Platinum_Grey_Melange-Body.jpg" TargetMode="External"/><Relationship Id="rId1974" Type="http://schemas.openxmlformats.org/officeDocument/2006/relationships/hyperlink" Target="https://iluxi-bilder.de/Body/TS054-Paprika-Body.jpg" TargetMode="External"/><Relationship Id="rId2720" Type="http://schemas.openxmlformats.org/officeDocument/2006/relationships/hyperlink" Target="https://iluxi-bilder.de/Back/PN048-Midnight_Blue-Back.jpg" TargetMode="External"/><Relationship Id="rId2818" Type="http://schemas.openxmlformats.org/officeDocument/2006/relationships/hyperlink" Target="https://iluxi-bilder.de/Front/12863-Denim_Blue-Front.jpg" TargetMode="External"/><Relationship Id="rId59" Type="http://schemas.openxmlformats.org/officeDocument/2006/relationships/hyperlink" Target="https://iluxi-bilder.de/Emotion/14772-Petrol_Blue_Melange-Emotion.jpg" TargetMode="External"/><Relationship Id="rId1627" Type="http://schemas.openxmlformats.org/officeDocument/2006/relationships/hyperlink" Target="https://iluxi-bilder.de/AW24/Flat/5812-Black-Flat.jpg" TargetMode="External"/><Relationship Id="rId1834" Type="http://schemas.openxmlformats.org/officeDocument/2006/relationships/hyperlink" Target="https://iluxi-bilder.de/Flat/12893-Copper-Flat.jpg" TargetMode="External"/><Relationship Id="rId3287" Type="http://schemas.openxmlformats.org/officeDocument/2006/relationships/hyperlink" Target="https://iluxi-bilder.de/Back/WBLOUSE123-Black-Back.jpg" TargetMode="External"/><Relationship Id="rId2096" Type="http://schemas.openxmlformats.org/officeDocument/2006/relationships/hyperlink" Target="https://iluxi-bilder.de/Extra/PO022-White-Extra.jpg" TargetMode="External"/><Relationship Id="rId3494" Type="http://schemas.openxmlformats.org/officeDocument/2006/relationships/hyperlink" Target="https://iluxi-bilder.de/AW24/Back/WKN200-Off_White-Back.jpg" TargetMode="External"/><Relationship Id="rId3799" Type="http://schemas.openxmlformats.org/officeDocument/2006/relationships/hyperlink" Target="https://iluxi-bilder.de/AW24/Front/WBL201-Silver-Front.jpg" TargetMode="External"/><Relationship Id="rId1901" Type="http://schemas.openxmlformats.org/officeDocument/2006/relationships/hyperlink" Target="https://iluxi-bilder.de/Back/TS053-Paprika-Back.jpg" TargetMode="External"/><Relationship Id="rId3147" Type="http://schemas.openxmlformats.org/officeDocument/2006/relationships/hyperlink" Target="https://iluxi-bilder.de/Still/WSKIRT132-Khaki-Still.jpg" TargetMode="External"/><Relationship Id="rId3354" Type="http://schemas.openxmlformats.org/officeDocument/2006/relationships/hyperlink" Target="https://iluxi-bilder.de/AW24/Still/WJERS140-Cream-Still.jpg" TargetMode="External"/><Relationship Id="rId3561" Type="http://schemas.openxmlformats.org/officeDocument/2006/relationships/hyperlink" Target="https://iluxi-bilder.de/AW24/Still/14773B-Sky_Blue_Melange-Still.jpg" TargetMode="External"/><Relationship Id="rId3659" Type="http://schemas.openxmlformats.org/officeDocument/2006/relationships/hyperlink" Target="https://iluxi-bilder.de/AW24/Emotion/MPA200-Grey-Emotion.jpg" TargetMode="External"/><Relationship Id="rId275" Type="http://schemas.openxmlformats.org/officeDocument/2006/relationships/hyperlink" Target="https://iluxi-bilder.de/Emotion/14754-Winter_White-Emotion.jpg" TargetMode="External"/><Relationship Id="rId482" Type="http://schemas.openxmlformats.org/officeDocument/2006/relationships/hyperlink" Target="https://iluxi-bilder.de/Emotion/12760-Dark_Fuchsia-Emotion.jpg" TargetMode="External"/><Relationship Id="rId2163" Type="http://schemas.openxmlformats.org/officeDocument/2006/relationships/hyperlink" Target="https://iluxi-bilder.de/Body/PO055-Pine_Green-Body.jpg" TargetMode="External"/><Relationship Id="rId2370" Type="http://schemas.openxmlformats.org/officeDocument/2006/relationships/hyperlink" Target="https://iluxi-bilder.de/Body/TS051-Navy-Body.jpg" TargetMode="External"/><Relationship Id="rId3007" Type="http://schemas.openxmlformats.org/officeDocument/2006/relationships/hyperlink" Target="https://iluxi-bilder.de/Front/MTR101-Navy-Front.jpg" TargetMode="External"/><Relationship Id="rId3214" Type="http://schemas.openxmlformats.org/officeDocument/2006/relationships/hyperlink" Target="https://iluxi-bilder.de/Front/WBLOUSE120-Off_White-Front.jpg" TargetMode="External"/><Relationship Id="rId3421" Type="http://schemas.openxmlformats.org/officeDocument/2006/relationships/hyperlink" Target="https://iluxi-bilder.de/AW24/Front/WKN202-Off_White-Front.jpg" TargetMode="External"/><Relationship Id="rId3866" Type="http://schemas.openxmlformats.org/officeDocument/2006/relationships/hyperlink" Target="https://iluxi-bilder.de/AW24/Emotion/WPA201-Black-Emotion.jpg" TargetMode="External"/><Relationship Id="rId135" Type="http://schemas.openxmlformats.org/officeDocument/2006/relationships/hyperlink" Target="https://iluxi-bilder.de/Total/14773-Petrol_Blue_Melange-Total.jpg" TargetMode="External"/><Relationship Id="rId342" Type="http://schemas.openxmlformats.org/officeDocument/2006/relationships/hyperlink" Target="https://iluxi-bilder.de/Total/14858-Cherry_Red-Total.jpg" TargetMode="External"/><Relationship Id="rId787" Type="http://schemas.openxmlformats.org/officeDocument/2006/relationships/hyperlink" Target="https://iluxi-bilder.de/Detail/16767-Fuchsia-Detail.jpg" TargetMode="External"/><Relationship Id="rId994" Type="http://schemas.openxmlformats.org/officeDocument/2006/relationships/hyperlink" Target="https://iluxi-bilder.de/Detail/12789-Black-Detail.jpg" TargetMode="External"/><Relationship Id="rId2023" Type="http://schemas.openxmlformats.org/officeDocument/2006/relationships/hyperlink" Target="https://iluxi-bilder.de/Flat/PO021-Black-Flat.jpg" TargetMode="External"/><Relationship Id="rId2230" Type="http://schemas.openxmlformats.org/officeDocument/2006/relationships/hyperlink" Target="https://iluxi-bilder.de/Flat/TS031-Lipstick_Red-Flat.jpg" TargetMode="External"/><Relationship Id="rId2468" Type="http://schemas.openxmlformats.org/officeDocument/2006/relationships/hyperlink" Target="https://iluxi-bilder.de/Back/SH072-Blue-Back.jpg" TargetMode="External"/><Relationship Id="rId2675" Type="http://schemas.openxmlformats.org/officeDocument/2006/relationships/hyperlink" Target="https://iluxi-bilder.de/Back/PN040-Beige-Back.jpg" TargetMode="External"/><Relationship Id="rId2882" Type="http://schemas.openxmlformats.org/officeDocument/2006/relationships/hyperlink" Target="https://iluxi-bilder.de/Back/5846-3-Emerald_Green-Back.jpg" TargetMode="External"/><Relationship Id="rId3519" Type="http://schemas.openxmlformats.org/officeDocument/2006/relationships/hyperlink" Target="https://iluxi-bilder.de/AW24/Total/WKN201-Black-Total.jpg" TargetMode="External"/><Relationship Id="rId3726" Type="http://schemas.openxmlformats.org/officeDocument/2006/relationships/hyperlink" Target="https://iluxi-bilder.de/AW24/Total/MPA202-Black-Total.jpg" TargetMode="External"/><Relationship Id="rId3933" Type="http://schemas.openxmlformats.org/officeDocument/2006/relationships/hyperlink" Target="https://iluxi-bilder.de/AW24/Total/WPA207-Black-Total.jpg" TargetMode="External"/><Relationship Id="rId202" Type="http://schemas.openxmlformats.org/officeDocument/2006/relationships/hyperlink" Target="https://iluxi-bilder.de/Detail/14753-Emerald_Green-Detail.jpg" TargetMode="External"/><Relationship Id="rId647" Type="http://schemas.openxmlformats.org/officeDocument/2006/relationships/hyperlink" Target="https://iluxi-bilder.de/Extra/12763-Winter_White-Extra.jpg" TargetMode="External"/><Relationship Id="rId854" Type="http://schemas.openxmlformats.org/officeDocument/2006/relationships/hyperlink" Target="https://iluxi-bilder.de/Extra/14768-Fuchsia-Extra.jpg" TargetMode="External"/><Relationship Id="rId1277" Type="http://schemas.openxmlformats.org/officeDocument/2006/relationships/hyperlink" Target="https://iluxi-bilder.de/Extra/12798-Petrol_Blue_Melange-Extra.jpg" TargetMode="External"/><Relationship Id="rId1484" Type="http://schemas.openxmlformats.org/officeDocument/2006/relationships/hyperlink" Target="https://iluxi-bilder.de/Extra/5813-Fuchsia-Extra.jpg" TargetMode="External"/><Relationship Id="rId1691" Type="http://schemas.openxmlformats.org/officeDocument/2006/relationships/hyperlink" Target="https://iluxi-bilder.de/Extra/7814-Winter_White-Extra.jpg" TargetMode="External"/><Relationship Id="rId2328" Type="http://schemas.openxmlformats.org/officeDocument/2006/relationships/hyperlink" Target="https://iluxi-bilder.de/Still/TS033-Sky_Blue-Still.jpg" TargetMode="External"/><Relationship Id="rId2535" Type="http://schemas.openxmlformats.org/officeDocument/2006/relationships/hyperlink" Target="https://iluxi-bilder.de/Still/TR011-Beige-Still.jpg" TargetMode="External"/><Relationship Id="rId2742" Type="http://schemas.openxmlformats.org/officeDocument/2006/relationships/hyperlink" Target="https://iluxi-bilder.de/Still/PN048-Beige-Still.jpg" TargetMode="External"/><Relationship Id="rId507" Type="http://schemas.openxmlformats.org/officeDocument/2006/relationships/hyperlink" Target="https://iluxi-bilder.de/Body/5781-Winter_White-Body.jpg" TargetMode="External"/><Relationship Id="rId714" Type="http://schemas.openxmlformats.org/officeDocument/2006/relationships/hyperlink" Target="https://iluxi-bilder.de/Body/16854-Navy-Body.jpg" TargetMode="External"/><Relationship Id="rId921" Type="http://schemas.openxmlformats.org/officeDocument/2006/relationships/hyperlink" Target="https://iluxi-bilder.de/Body/14769-Dark_Turquoise-Body.jpg" TargetMode="External"/><Relationship Id="rId1137" Type="http://schemas.openxmlformats.org/officeDocument/2006/relationships/hyperlink" Target="https://iluxi-bilder.de/Body/16778-Forest_Green_Melange-Body.jpg" TargetMode="External"/><Relationship Id="rId1344" Type="http://schemas.openxmlformats.org/officeDocument/2006/relationships/hyperlink" Target="https://iluxi-bilder.de/Body/12800-Navy-Body.jpg" TargetMode="External"/><Relationship Id="rId1551" Type="http://schemas.openxmlformats.org/officeDocument/2006/relationships/hyperlink" Target="https://iluxi-bilder.de/Body/5846-1-Colorful-Body.jpg" TargetMode="External"/><Relationship Id="rId1789" Type="http://schemas.openxmlformats.org/officeDocument/2006/relationships/hyperlink" Target="https://iluxi-bilder.de/AW24/Flat/5861-Charcoal_Melange-Flat.jpg" TargetMode="External"/><Relationship Id="rId1996" Type="http://schemas.openxmlformats.org/officeDocument/2006/relationships/hyperlink" Target="https://iluxi-bilder.de/Flat/TS054-Wine_Red-Flat.jpg" TargetMode="External"/><Relationship Id="rId2602" Type="http://schemas.openxmlformats.org/officeDocument/2006/relationships/hyperlink" Target="https://iluxi-bilder.de/Front/TR067-Khaki-Front.jpg" TargetMode="External"/><Relationship Id="rId50" Type="http://schemas.openxmlformats.org/officeDocument/2006/relationships/hyperlink" Target="https://iluxi-bilder.de/Emotion/14772-Paprika_Melange-Emotion.jpg" TargetMode="External"/><Relationship Id="rId1204" Type="http://schemas.openxmlformats.org/officeDocument/2006/relationships/hyperlink" Target="https://iluxi-bilder.de/AW24/Flat/16779-Black-Flat.jpg" TargetMode="External"/><Relationship Id="rId1411" Type="http://schemas.openxmlformats.org/officeDocument/2006/relationships/hyperlink" Target="https://iluxi-bilder.de/Flat/12802-Copper-Flat.jpg" TargetMode="External"/><Relationship Id="rId1649" Type="http://schemas.openxmlformats.org/officeDocument/2006/relationships/hyperlink" Target="https://iluxi-bilder.de/Back/5811-Emerald_Green-Back.jpg" TargetMode="External"/><Relationship Id="rId1856" Type="http://schemas.openxmlformats.org/officeDocument/2006/relationships/hyperlink" Target="https://iluxi-bilder.de/Back/12807C-Colorful-Back.jpg" TargetMode="External"/><Relationship Id="rId2907" Type="http://schemas.openxmlformats.org/officeDocument/2006/relationships/hyperlink" Target="https://iluxi-bilder.de/Total/JT013-Midnight_Blue-Total.jpg" TargetMode="External"/><Relationship Id="rId3071" Type="http://schemas.openxmlformats.org/officeDocument/2006/relationships/hyperlink" Target="https://iluxi-bilder.de/Back/MSHIRT110-Blue-Back.jpg" TargetMode="External"/><Relationship Id="rId1509" Type="http://schemas.openxmlformats.org/officeDocument/2006/relationships/hyperlink" Target="https://iluxi-bilder.de/AW24/Still/5813-Navy-Still.jpg" TargetMode="External"/><Relationship Id="rId1716" Type="http://schemas.openxmlformats.org/officeDocument/2006/relationships/hyperlink" Target="https://iluxi-bilder.de/Still/7814-Light_Fuchsia-Still.jpg" TargetMode="External"/><Relationship Id="rId1923" Type="http://schemas.openxmlformats.org/officeDocument/2006/relationships/hyperlink" Target="https://iluxi-bilder.de/Still/TS053-Wine_Red-Still.jpg" TargetMode="External"/><Relationship Id="rId3169" Type="http://schemas.openxmlformats.org/officeDocument/2006/relationships/hyperlink" Target="https://iluxi-bilder.de/Front/WDRESS110-Black-Front.jpg" TargetMode="External"/><Relationship Id="rId3376" Type="http://schemas.openxmlformats.org/officeDocument/2006/relationships/hyperlink" Target="https://iluxi-bilder.de/AW24/Front/WJERS142-Black-Front.jpg" TargetMode="External"/><Relationship Id="rId3583" Type="http://schemas.openxmlformats.org/officeDocument/2006/relationships/hyperlink" Target="https://iluxi-bilder.de/AW24/Front/16777B-Dark_Green_Melange-Front.jpg" TargetMode="External"/><Relationship Id="rId297" Type="http://schemas.openxmlformats.org/officeDocument/2006/relationships/hyperlink" Target="https://iluxi-bilder.de/Total/14754-Off_White-Total.jpg" TargetMode="External"/><Relationship Id="rId2185" Type="http://schemas.openxmlformats.org/officeDocument/2006/relationships/hyperlink" Target="https://iluxi-bilder.de/Flat/JSH019-Black-Flat.jpg" TargetMode="External"/><Relationship Id="rId2392" Type="http://schemas.openxmlformats.org/officeDocument/2006/relationships/hyperlink" Target="https://iluxi-bilder.de/Flat/TS051-Sky_Blue-Flat.jpg" TargetMode="External"/><Relationship Id="rId3029" Type="http://schemas.openxmlformats.org/officeDocument/2006/relationships/hyperlink" Target="https://iluxi-bilder.de/Emotion/MSHORT100-Navy-Emotion.jpg" TargetMode="External"/><Relationship Id="rId3236" Type="http://schemas.openxmlformats.org/officeDocument/2006/relationships/hyperlink" Target="https://iluxi-bilder.de/Emotion/WBLOUSE122-Black-Emotion.jpg" TargetMode="External"/><Relationship Id="rId3790" Type="http://schemas.openxmlformats.org/officeDocument/2006/relationships/hyperlink" Target="https://iluxi-bilder.de/AW24/Front/WBL201-Black-Front.jpg" TargetMode="External"/><Relationship Id="rId3888" Type="http://schemas.openxmlformats.org/officeDocument/2006/relationships/hyperlink" Target="https://iluxi-bilder.de/AW24/Total/WPA203-Platinum_Grey_Melange-Total.jpg" TargetMode="External"/><Relationship Id="rId157" Type="http://schemas.openxmlformats.org/officeDocument/2006/relationships/hyperlink" Target="https://iluxi-bilder.de/Detail/14774-Black-Detail.jpg" TargetMode="External"/><Relationship Id="rId364" Type="http://schemas.openxmlformats.org/officeDocument/2006/relationships/hyperlink" Target="https://iluxi-bilder.de/Detail/14755-Emerald_Green-Detail.jpg" TargetMode="External"/><Relationship Id="rId2045" Type="http://schemas.openxmlformats.org/officeDocument/2006/relationships/hyperlink" Target="https://iluxi-bilder.de/Back/PO021-Paprika-Back.jpg" TargetMode="External"/><Relationship Id="rId2697" Type="http://schemas.openxmlformats.org/officeDocument/2006/relationships/hyperlink" Target="https://iluxi-bilder.de/Still/PN057-Khaki-Still.jpg" TargetMode="External"/><Relationship Id="rId3443" Type="http://schemas.openxmlformats.org/officeDocument/2006/relationships/hyperlink" Target="https://iluxi-bilder.de/AW24/Emotion/WKN203-Off_White-Emotion.jpg" TargetMode="External"/><Relationship Id="rId3650" Type="http://schemas.openxmlformats.org/officeDocument/2006/relationships/hyperlink" Target="https://iluxi-bilder.de/AW24/Emotion/WACC200-Platinum_Grey_Melange-Emotion.jpg" TargetMode="External"/><Relationship Id="rId3748" Type="http://schemas.openxmlformats.org/officeDocument/2006/relationships/hyperlink" Target="https://iluxi-bilder.de/AW24/Detail/MPA205-Black-Detail.jpg" TargetMode="External"/><Relationship Id="rId571" Type="http://schemas.openxmlformats.org/officeDocument/2006/relationships/hyperlink" Target="https://iluxi-bilder.de/Detail/7783-Saffron-Detail.jpg" TargetMode="External"/><Relationship Id="rId669" Type="http://schemas.openxmlformats.org/officeDocument/2006/relationships/hyperlink" Target="https://iluxi-bilder.de/Body/16765-Scarlet_Red-Body.jpg" TargetMode="External"/><Relationship Id="rId876" Type="http://schemas.openxmlformats.org/officeDocument/2006/relationships/hyperlink" Target="https://iluxi-bilder.de/Body/14769-Black-Body.jpg" TargetMode="External"/><Relationship Id="rId1299" Type="http://schemas.openxmlformats.org/officeDocument/2006/relationships/hyperlink" Target="https://iluxi-bilder.de/Body/12798-Copper-Body.jpg" TargetMode="External"/><Relationship Id="rId2252" Type="http://schemas.openxmlformats.org/officeDocument/2006/relationships/hyperlink" Target="https://iluxi-bilder.de/Back/TS031-Black-Back.jpg" TargetMode="External"/><Relationship Id="rId2557" Type="http://schemas.openxmlformats.org/officeDocument/2006/relationships/hyperlink" Target="https://iluxi-bilder.de/Front/TR066-Khaki-Front.jpg" TargetMode="External"/><Relationship Id="rId3303" Type="http://schemas.openxmlformats.org/officeDocument/2006/relationships/hyperlink" Target="https://iluxi-bilder.de/AW24/Total/MSHIRT001-Safari-Total.jpg" TargetMode="External"/><Relationship Id="rId3510" Type="http://schemas.openxmlformats.org/officeDocument/2006/relationships/hyperlink" Target="https://iluxi-bilder.de/AW24/Total/WKN201-Slate_Grey_Melange-Total.jpg" TargetMode="External"/><Relationship Id="rId3608" Type="http://schemas.openxmlformats.org/officeDocument/2006/relationships/hyperlink" Target="https://iluxi-bilder.de/AW24/Extra/16778B-Black-Extra.jpg" TargetMode="External"/><Relationship Id="rId3955" Type="http://schemas.openxmlformats.org/officeDocument/2006/relationships/hyperlink" Target="https://iluxi-bilder.de/AW24/Detail/WPA208-Beige-Detail.jpg" TargetMode="External"/><Relationship Id="rId224" Type="http://schemas.openxmlformats.org/officeDocument/2006/relationships/hyperlink" Target="https://iluxi-bilder.de/Extra/14753-Platinum_Grey_Melange-Extra.jpg" TargetMode="External"/><Relationship Id="rId431" Type="http://schemas.openxmlformats.org/officeDocument/2006/relationships/hyperlink" Target="https://iluxi-bilder.de/Extra/14859-Camel_Melange-Extra.jpg" TargetMode="External"/><Relationship Id="rId529" Type="http://schemas.openxmlformats.org/officeDocument/2006/relationships/hyperlink" Target="https://iluxi-bilder.de/Flat/5781-Citrine-Flat.jpg" TargetMode="External"/><Relationship Id="rId736" Type="http://schemas.openxmlformats.org/officeDocument/2006/relationships/hyperlink" Target="https://iluxi-bilder.de/Flat/16854-Fuchsia-Flat.jpg" TargetMode="External"/><Relationship Id="rId1061" Type="http://schemas.openxmlformats.org/officeDocument/2006/relationships/hyperlink" Target="https://iluxi-bilder.de/Extra/16776-Cobalt_Blue_Melange-Extra.jpg" TargetMode="External"/><Relationship Id="rId1159" Type="http://schemas.openxmlformats.org/officeDocument/2006/relationships/hyperlink" Target="https://iluxi-bilder.de/Flat/16778-Granite_Melange-Flat.jpg" TargetMode="External"/><Relationship Id="rId1366" Type="http://schemas.openxmlformats.org/officeDocument/2006/relationships/hyperlink" Target="https://iluxi-bilder.de/Flat/12800-Granite_Melange-Flat.jpg" TargetMode="External"/><Relationship Id="rId2112" Type="http://schemas.openxmlformats.org/officeDocument/2006/relationships/hyperlink" Target="https://iluxi-bilder.de/Still/PO022-Pine_Green-Still.jpg" TargetMode="External"/><Relationship Id="rId2417" Type="http://schemas.openxmlformats.org/officeDocument/2006/relationships/hyperlink" Target="https://iluxi-bilder.de/Emotion/JPN025-Black-Emotion.jpg" TargetMode="External"/><Relationship Id="rId2764" Type="http://schemas.openxmlformats.org/officeDocument/2006/relationships/hyperlink" Target="https://iluxi-bilder.de/Front/7787-Dark_Turquoise-Front.jpg" TargetMode="External"/><Relationship Id="rId2971" Type="http://schemas.openxmlformats.org/officeDocument/2006/relationships/hyperlink" Target="https://iluxi-bilder.de/Front/MKNIT114-Blue-Front.jpg" TargetMode="External"/><Relationship Id="rId3815" Type="http://schemas.openxmlformats.org/officeDocument/2006/relationships/hyperlink" Target="https://iluxi-bilder.de/AW24/Extra/WBL202-Pale_Blue-Extra.jpg" TargetMode="External"/><Relationship Id="rId943" Type="http://schemas.openxmlformats.org/officeDocument/2006/relationships/hyperlink" Target="https://iluxi-bilder.de/Flat/14770-Steel_Grey_Melange-Flat.jpg" TargetMode="External"/><Relationship Id="rId1019" Type="http://schemas.openxmlformats.org/officeDocument/2006/relationships/hyperlink" Target="https://iluxi-bilder.de/Back/12851-Black-Back.jpg" TargetMode="External"/><Relationship Id="rId1573" Type="http://schemas.openxmlformats.org/officeDocument/2006/relationships/hyperlink" Target="https://iluxi-bilder.de/Flat/5812-Winter_White-Flat.jpg" TargetMode="External"/><Relationship Id="rId1780" Type="http://schemas.openxmlformats.org/officeDocument/2006/relationships/hyperlink" Target="https://iluxi-bilder.de/AW24/Flat/5861-Navy-Flat.jpg" TargetMode="External"/><Relationship Id="rId1878" Type="http://schemas.openxmlformats.org/officeDocument/2006/relationships/hyperlink" Target="https://iluxi-bilder.de/Still/TS053-Black-Still.jpg" TargetMode="External"/><Relationship Id="rId2624" Type="http://schemas.openxmlformats.org/officeDocument/2006/relationships/hyperlink" Target="https://iluxi-bilder.de/Emotion/SH074-Indigo-Emotion.jpg" TargetMode="External"/><Relationship Id="rId2831" Type="http://schemas.openxmlformats.org/officeDocument/2006/relationships/hyperlink" Target="https://iluxi-bilder.de/Emotion/12863-Paprika-Emotion.jpg" TargetMode="External"/><Relationship Id="rId2929" Type="http://schemas.openxmlformats.org/officeDocument/2006/relationships/hyperlink" Target="https://iluxi-bilder.de/Detail/WKNIT101-Khaki-Detail.jpg" TargetMode="External"/><Relationship Id="rId72" Type="http://schemas.openxmlformats.org/officeDocument/2006/relationships/hyperlink" Target="https://iluxi-bilder.de/AW24/Total/14772-Beige_Melange-Total.jpg" TargetMode="External"/><Relationship Id="rId803" Type="http://schemas.openxmlformats.org/officeDocument/2006/relationships/hyperlink" Target="https://iluxi-bilder.de/Back/16767-Saffron-Back.jpg" TargetMode="External"/><Relationship Id="rId1226" Type="http://schemas.openxmlformats.org/officeDocument/2006/relationships/hyperlink" Target="https://iluxi-bilder.de/Back/12796-Granite_Melange-Back.jpg" TargetMode="External"/><Relationship Id="rId1433" Type="http://schemas.openxmlformats.org/officeDocument/2006/relationships/hyperlink" Target="https://iluxi-bilder.de/AW24/Back/12894-Midnight_Blue-Back.jpg" TargetMode="External"/><Relationship Id="rId1640" Type="http://schemas.openxmlformats.org/officeDocument/2006/relationships/hyperlink" Target="https://iluxi-bilder.de/AW24/Back/5811-Scarlet_Red-Back.jpg" TargetMode="External"/><Relationship Id="rId1738" Type="http://schemas.openxmlformats.org/officeDocument/2006/relationships/hyperlink" Target="https://iluxi-bilder.de/Front/7867-Emerald_Green-Front.jpg" TargetMode="External"/><Relationship Id="rId3093" Type="http://schemas.openxmlformats.org/officeDocument/2006/relationships/hyperlink" Target="https://iluxi-bilder.de/Still/WPANTS130-Black-Still.jpg" TargetMode="External"/><Relationship Id="rId1500" Type="http://schemas.openxmlformats.org/officeDocument/2006/relationships/hyperlink" Target="https://iluxi-bilder.de/Still/5813-Light_Fuchsia-Still.jpg" TargetMode="External"/><Relationship Id="rId1945" Type="http://schemas.openxmlformats.org/officeDocument/2006/relationships/hyperlink" Target="https://iluxi-bilder.de/Front/TS054-Black-Front.jpg" TargetMode="External"/><Relationship Id="rId3160" Type="http://schemas.openxmlformats.org/officeDocument/2006/relationships/hyperlink" Target="https://iluxi-bilder.de/Front/WDRESS111-Khaki-Front.jpg" TargetMode="External"/><Relationship Id="rId3398" Type="http://schemas.openxmlformats.org/officeDocument/2006/relationships/hyperlink" Target="https://iluxi-bilder.de/AW24/Emotion/WJERS143-Black-Emotion.jpg" TargetMode="External"/><Relationship Id="rId4004" Type="http://schemas.openxmlformats.org/officeDocument/2006/relationships/hyperlink" Target="https://iluxi-bilder.de/AW24/Extra/WDR204-Olive_Green-Extra.jpg" TargetMode="External"/><Relationship Id="rId1805" Type="http://schemas.openxmlformats.org/officeDocument/2006/relationships/hyperlink" Target="https://iluxi-bilder.de/Emotion/5862-1-Platinum_Grey_Melange-Emotion.jpg" TargetMode="External"/><Relationship Id="rId3020" Type="http://schemas.openxmlformats.org/officeDocument/2006/relationships/hyperlink" Target="https://iluxi-bilder.de/Emotion/MSHORT100-Stone-Emotion.jpg" TargetMode="External"/><Relationship Id="rId3258" Type="http://schemas.openxmlformats.org/officeDocument/2006/relationships/hyperlink" Target="https://iluxi-bilder.de/Total/WBLOUSE124-Black-Total.jpg" TargetMode="External"/><Relationship Id="rId3465" Type="http://schemas.openxmlformats.org/officeDocument/2006/relationships/hyperlink" Target="https://iluxi-bilder.de/AW24/Total/WKN204-Brown_Melange-Total.jpg" TargetMode="External"/><Relationship Id="rId3672" Type="http://schemas.openxmlformats.org/officeDocument/2006/relationships/hyperlink" Target="https://iluxi-bilder.de/AW24/Total/MPA201-Dark_Navy_Blue-Total.jpg" TargetMode="External"/><Relationship Id="rId179" Type="http://schemas.openxmlformats.org/officeDocument/2006/relationships/hyperlink" Target="https://iluxi-bilder.de/Extra/14774-Platinum_Grey_Melange-Extra.jpg" TargetMode="External"/><Relationship Id="rId386" Type="http://schemas.openxmlformats.org/officeDocument/2006/relationships/hyperlink" Target="https://iluxi-bilder.de/Extra/14755-Platinum_Grey_Melange-Extra.jpg" TargetMode="External"/><Relationship Id="rId593" Type="http://schemas.openxmlformats.org/officeDocument/2006/relationships/hyperlink" Target="https://iluxi-bilder.de/Extra/3784-Winter_White-Extra.jpg" TargetMode="External"/><Relationship Id="rId2067" Type="http://schemas.openxmlformats.org/officeDocument/2006/relationships/hyperlink" Target="https://iluxi-bilder.de/Still/PO022-Navy-Still.jpg" TargetMode="External"/><Relationship Id="rId2274" Type="http://schemas.openxmlformats.org/officeDocument/2006/relationships/hyperlink" Target="https://iluxi-bilder.de/Still/TS033-Grass_Green-Still.jpg" TargetMode="External"/><Relationship Id="rId2481" Type="http://schemas.openxmlformats.org/officeDocument/2006/relationships/hyperlink" Target="https://iluxi-bilder.de/Still/SH073-Blue-Still.jpg" TargetMode="External"/><Relationship Id="rId3118" Type="http://schemas.openxmlformats.org/officeDocument/2006/relationships/hyperlink" Target="https://iluxi-bilder.de/Detail/WPANTS132-Off_White-Detail.jpg" TargetMode="External"/><Relationship Id="rId3325" Type="http://schemas.openxmlformats.org/officeDocument/2006/relationships/hyperlink" Target="https://iluxi-bilder.de/AW24/Detail/MSHIRT002-Dark_Olive_Green-Detail.jpg" TargetMode="External"/><Relationship Id="rId3532" Type="http://schemas.openxmlformats.org/officeDocument/2006/relationships/hyperlink" Target="https://iluxi-bilder.de/AW24/Detail/MKN200-Brown-Detail.jpg" TargetMode="External"/><Relationship Id="rId3977" Type="http://schemas.openxmlformats.org/officeDocument/2006/relationships/hyperlink" Target="https://iluxi-bilder.de/AW24/Extra/WDR202A-Platinum_Grey_Melange-Extra.jpg" TargetMode="External"/><Relationship Id="rId246" Type="http://schemas.openxmlformats.org/officeDocument/2006/relationships/hyperlink" Target="https://iluxi-bilder.de/Body/14754-Navy-Body.jpg" TargetMode="External"/><Relationship Id="rId453" Type="http://schemas.openxmlformats.org/officeDocument/2006/relationships/hyperlink" Target="https://iluxi-bilder.de/Body/14756-Dark_Fuchsia-Body.jpg" TargetMode="External"/><Relationship Id="rId660" Type="http://schemas.openxmlformats.org/officeDocument/2006/relationships/hyperlink" Target="https://iluxi-bilder.de/Body/16765-Navy-Body.jpg" TargetMode="External"/><Relationship Id="rId898" Type="http://schemas.openxmlformats.org/officeDocument/2006/relationships/hyperlink" Target="https://iluxi-bilder.de/Flat/14769-Green_Melange-Flat.jpg" TargetMode="External"/><Relationship Id="rId1083" Type="http://schemas.openxmlformats.org/officeDocument/2006/relationships/hyperlink" Target="https://iluxi-bilder.de/Body/16777-Forest_Green_Melange-Body.jpg" TargetMode="External"/><Relationship Id="rId1290" Type="http://schemas.openxmlformats.org/officeDocument/2006/relationships/hyperlink" Target="https://iluxi-bilder.de/Body/12798-Granite_Melange-Body.jpg" TargetMode="External"/><Relationship Id="rId2134" Type="http://schemas.openxmlformats.org/officeDocument/2006/relationships/hyperlink" Target="https://iluxi-bilder.de/Front/PO055-Denim_Blue-Front.jpg" TargetMode="External"/><Relationship Id="rId2341" Type="http://schemas.openxmlformats.org/officeDocument/2006/relationships/hyperlink" Target="https://iluxi-bilder.de/Front/TS051-Pink-Front.jpg" TargetMode="External"/><Relationship Id="rId2579" Type="http://schemas.openxmlformats.org/officeDocument/2006/relationships/hyperlink" Target="https://iluxi-bilder.de/Emotion/TR066-Beige-Emotion.jpg" TargetMode="External"/><Relationship Id="rId2786" Type="http://schemas.openxmlformats.org/officeDocument/2006/relationships/hyperlink" Target="https://iluxi-bilder.de/AW24/Emotion/7787-Brown-Emotion.jpg" TargetMode="External"/><Relationship Id="rId2993" Type="http://schemas.openxmlformats.org/officeDocument/2006/relationships/hyperlink" Target="https://iluxi-bilder.de/Emotion/WSK101-Blue-Emotion.jpg" TargetMode="External"/><Relationship Id="rId3837" Type="http://schemas.openxmlformats.org/officeDocument/2006/relationships/hyperlink" Target="https://iluxi-bilder.de/AW24/Body/WSK201-Black-Body.jpg" TargetMode="External"/><Relationship Id="rId106" Type="http://schemas.openxmlformats.org/officeDocument/2006/relationships/hyperlink" Target="https://iluxi-bilder.de/Flat/14773-Navy-Flat.jpg" TargetMode="External"/><Relationship Id="rId313" Type="http://schemas.openxmlformats.org/officeDocument/2006/relationships/hyperlink" Target="https://iluxi-bilder.de/Flat/14858-Emerald_Green-Flat.jpg" TargetMode="External"/><Relationship Id="rId758" Type="http://schemas.openxmlformats.org/officeDocument/2006/relationships/hyperlink" Target="https://iluxi-bilder.de/Back/16854-Emerald_Green-Back.jpg" TargetMode="External"/><Relationship Id="rId965" Type="http://schemas.openxmlformats.org/officeDocument/2006/relationships/hyperlink" Target="https://iluxi-bilder.de/Back/12852-Granite_Melange-Back.jpg" TargetMode="External"/><Relationship Id="rId1150" Type="http://schemas.openxmlformats.org/officeDocument/2006/relationships/hyperlink" Target="https://iluxi-bilder.de/Flat/16778-Navy-Flat.jpg" TargetMode="External"/><Relationship Id="rId1388" Type="http://schemas.openxmlformats.org/officeDocument/2006/relationships/hyperlink" Target="https://iluxi-bilder.de/Back/12801-Copper-Back.jpg" TargetMode="External"/><Relationship Id="rId1595" Type="http://schemas.openxmlformats.org/officeDocument/2006/relationships/hyperlink" Target="https://iluxi-bilder.de/Back/5812-Emerald_Green-Back.jpg" TargetMode="External"/><Relationship Id="rId2439" Type="http://schemas.openxmlformats.org/officeDocument/2006/relationships/hyperlink" Target="https://iluxi-bilder.de/Total/SH068-White-Total.jpg" TargetMode="External"/><Relationship Id="rId2646" Type="http://schemas.openxmlformats.org/officeDocument/2006/relationships/hyperlink" Target="https://iluxi-bilder.de/Total/JN065-Indigo-Total.jpg" TargetMode="External"/><Relationship Id="rId2853" Type="http://schemas.openxmlformats.org/officeDocument/2006/relationships/hyperlink" Target="https://iluxi-bilder.de/Total/12806-Black-Total.jpg" TargetMode="External"/><Relationship Id="rId3904" Type="http://schemas.openxmlformats.org/officeDocument/2006/relationships/hyperlink" Target="https://iluxi-bilder.de/AW24/Flat/WPA204-Black-Flat.jpg" TargetMode="External"/><Relationship Id="rId94" Type="http://schemas.openxmlformats.org/officeDocument/2006/relationships/hyperlink" Target="https://iluxi-bilder.de/Detail/14773-Platinum_Grey_Melange-Detail.jpg" TargetMode="External"/><Relationship Id="rId520" Type="http://schemas.openxmlformats.org/officeDocument/2006/relationships/hyperlink" Target="https://iluxi-bilder.de/Flat/5781-Greycloud-Flat.jpg" TargetMode="External"/><Relationship Id="rId618" Type="http://schemas.openxmlformats.org/officeDocument/2006/relationships/hyperlink" Target="https://iluxi-bilder.de/Still/3784-Light_Fuchsia-Still.jpg" TargetMode="External"/><Relationship Id="rId825" Type="http://schemas.openxmlformats.org/officeDocument/2006/relationships/hyperlink" Target="https://iluxi-bilder.de/Still/14768-Black-Still.jpg" TargetMode="External"/><Relationship Id="rId1248" Type="http://schemas.openxmlformats.org/officeDocument/2006/relationships/hyperlink" Target="https://iluxi-bilder.de/Still/12797-Granite_Melange-Still.jpg" TargetMode="External"/><Relationship Id="rId1455" Type="http://schemas.openxmlformats.org/officeDocument/2006/relationships/hyperlink" Target="https://iluxi-bilder.de/Still/5813-Winter_White-Still.jpg" TargetMode="External"/><Relationship Id="rId1662" Type="http://schemas.openxmlformats.org/officeDocument/2006/relationships/hyperlink" Target="https://iluxi-bilder.de/Still/5811-Winter_White-Still.jpg" TargetMode="External"/><Relationship Id="rId2201" Type="http://schemas.openxmlformats.org/officeDocument/2006/relationships/hyperlink" Target="https://iluxi-bilder.de/Emotion/JSH019-Pine_Green-Emotion.jpg" TargetMode="External"/><Relationship Id="rId2506" Type="http://schemas.openxmlformats.org/officeDocument/2006/relationships/hyperlink" Target="https://iluxi-bilder.de/Detail/BL045-Winter_White-Detail.jpg" TargetMode="External"/><Relationship Id="rId1010" Type="http://schemas.openxmlformats.org/officeDocument/2006/relationships/hyperlink" Target="https://iluxi-bilder.de/Back/3792-Navy-Back.jpg" TargetMode="External"/><Relationship Id="rId1108" Type="http://schemas.openxmlformats.org/officeDocument/2006/relationships/hyperlink" Target="https://iluxi-bilder.de/Front/16777-Cobalt_Blue_Melange-Front.jpg" TargetMode="External"/><Relationship Id="rId1315" Type="http://schemas.openxmlformats.org/officeDocument/2006/relationships/hyperlink" Target="https://iluxi-bilder.de/Front/12865-Navy-Front.jpg" TargetMode="External"/><Relationship Id="rId1967" Type="http://schemas.openxmlformats.org/officeDocument/2006/relationships/hyperlink" Target="https://iluxi-bilder.de/Emotion/TS054-Charcoal-Emotion.jpg" TargetMode="External"/><Relationship Id="rId2713" Type="http://schemas.openxmlformats.org/officeDocument/2006/relationships/hyperlink" Target="https://iluxi-bilder.de/Detail/PN057-Black-Detail.jpg" TargetMode="External"/><Relationship Id="rId2920" Type="http://schemas.openxmlformats.org/officeDocument/2006/relationships/hyperlink" Target="https://iluxi-bilder.de/Detail/WKNIT101-Stone-Detail.jpg" TargetMode="External"/><Relationship Id="rId1522" Type="http://schemas.openxmlformats.org/officeDocument/2006/relationships/hyperlink" Target="https://iluxi-bilder.de/AW24/Front/5813-Light_Brown_Melange-Front.jpg" TargetMode="External"/><Relationship Id="rId21" Type="http://schemas.openxmlformats.org/officeDocument/2006/relationships/hyperlink" Target="https://iluxi-bilder.de/Body/14772-Platinum_Grey_Melange-Body.jpg" TargetMode="External"/><Relationship Id="rId2089" Type="http://schemas.openxmlformats.org/officeDocument/2006/relationships/hyperlink" Target="https://iluxi-bilder.de/Front/PO022-White-Front.jpg" TargetMode="External"/><Relationship Id="rId3487" Type="http://schemas.openxmlformats.org/officeDocument/2006/relationships/hyperlink" Target="https://iluxi-bilder.de/AW24/Detail/WKN200-Black-Detail.jpg" TargetMode="External"/><Relationship Id="rId3694" Type="http://schemas.openxmlformats.org/officeDocument/2006/relationships/hyperlink" Target="https://iluxi-bilder.de/AW24/Detail/MPA201-Stone-Detail.jpg" TargetMode="External"/><Relationship Id="rId2296" Type="http://schemas.openxmlformats.org/officeDocument/2006/relationships/hyperlink" Target="https://iluxi-bilder.de/Front/TS033-White-Front.jpg" TargetMode="External"/><Relationship Id="rId3347" Type="http://schemas.openxmlformats.org/officeDocument/2006/relationships/hyperlink" Target="https://iluxi-bilder.de/Extra/MSHIRT002-White-Extra.jpg" TargetMode="External"/><Relationship Id="rId3554" Type="http://schemas.openxmlformats.org/officeDocument/2006/relationships/hyperlink" Target="https://iluxi-bilder.de/AW24/Extra/14773B-Light_Brown_Melange-Extra.jpg" TargetMode="External"/><Relationship Id="rId3761" Type="http://schemas.openxmlformats.org/officeDocument/2006/relationships/hyperlink" Target="https://iluxi-bilder.de/AW24/Extra/MSH201-Navy_Blue-Extra.jpg" TargetMode="External"/><Relationship Id="rId268" Type="http://schemas.openxmlformats.org/officeDocument/2006/relationships/hyperlink" Target="https://iluxi-bilder.de/Flat/14754-Cherry_Red-Flat.jpg" TargetMode="External"/><Relationship Id="rId475" Type="http://schemas.openxmlformats.org/officeDocument/2006/relationships/hyperlink" Target="https://iluxi-bilder.de/Flat/12760-Emerald_Green-Flat.jpg" TargetMode="External"/><Relationship Id="rId682" Type="http://schemas.openxmlformats.org/officeDocument/2006/relationships/hyperlink" Target="https://iluxi-bilder.de/Flat/16765-Fuchsia-Flat.jpg" TargetMode="External"/><Relationship Id="rId2156" Type="http://schemas.openxmlformats.org/officeDocument/2006/relationships/hyperlink" Target="https://iluxi-bilder.de/Emotion/PO055-Paprika-Emotion.jpg" TargetMode="External"/><Relationship Id="rId2363" Type="http://schemas.openxmlformats.org/officeDocument/2006/relationships/hyperlink" Target="https://iluxi-bilder.de/Emotion/TS051-White-Emotion.jpg" TargetMode="External"/><Relationship Id="rId2570" Type="http://schemas.openxmlformats.org/officeDocument/2006/relationships/hyperlink" Target="https://iluxi-bilder.de/Emotion/TR066-Camel-Emotion.jpg" TargetMode="External"/><Relationship Id="rId3207" Type="http://schemas.openxmlformats.org/officeDocument/2006/relationships/hyperlink" Target="https://iluxi-bilder.de/Body/WBLOUSE121-Tobacco-Body.jpg" TargetMode="External"/><Relationship Id="rId3414" Type="http://schemas.openxmlformats.org/officeDocument/2006/relationships/hyperlink" Target="https://iluxi-bilder.de/AW24/Body/WKN202-Slate_Grey_Melange-Body.jpg" TargetMode="External"/><Relationship Id="rId3621" Type="http://schemas.openxmlformats.org/officeDocument/2006/relationships/hyperlink" Target="https://iluxi-bilder.de/AW24/Body/16779B-Navy-Body.jpg" TargetMode="External"/><Relationship Id="rId128" Type="http://schemas.openxmlformats.org/officeDocument/2006/relationships/hyperlink" Target="https://iluxi-bilder.de/Back/14773-Petrol_Blue_Melange-Back.jpg" TargetMode="External"/><Relationship Id="rId335" Type="http://schemas.openxmlformats.org/officeDocument/2006/relationships/hyperlink" Target="https://iluxi-bilder.de/Back/14858-Cherry_Red-Back.jpg" TargetMode="External"/><Relationship Id="rId542" Type="http://schemas.openxmlformats.org/officeDocument/2006/relationships/hyperlink" Target="https://iluxi-bilder.de/Back/5782-Greycloud-Back.jpg" TargetMode="External"/><Relationship Id="rId1172" Type="http://schemas.openxmlformats.org/officeDocument/2006/relationships/hyperlink" Target="https://iluxi-bilder.de/AW24/Back/16779-Navy-Back.jpg" TargetMode="External"/><Relationship Id="rId2016" Type="http://schemas.openxmlformats.org/officeDocument/2006/relationships/hyperlink" Target="https://iluxi-bilder.de/Total/PO021-Navy-Total.jpg" TargetMode="External"/><Relationship Id="rId2223" Type="http://schemas.openxmlformats.org/officeDocument/2006/relationships/hyperlink" Target="https://iluxi-bilder.de/Total/TS031-Pink-Total.jpg" TargetMode="External"/><Relationship Id="rId2430" Type="http://schemas.openxmlformats.org/officeDocument/2006/relationships/hyperlink" Target="https://iluxi-bilder.de/Total/JPN025-Navy-Total.jpg" TargetMode="External"/><Relationship Id="rId402" Type="http://schemas.openxmlformats.org/officeDocument/2006/relationships/hyperlink" Target="https://iluxi-bilder.de/Still/14755-Camel_Melange-Still.jpg" TargetMode="External"/><Relationship Id="rId1032" Type="http://schemas.openxmlformats.org/officeDocument/2006/relationships/hyperlink" Target="https://iluxi-bilder.de/Still/16776-Forest_Green_Melange-Still.jpg" TargetMode="External"/><Relationship Id="rId1989" Type="http://schemas.openxmlformats.org/officeDocument/2006/relationships/hyperlink" Target="https://iluxi-bilder.de/Total/TS054-Pine_Green-Total.jpg" TargetMode="External"/><Relationship Id="rId1849" Type="http://schemas.openxmlformats.org/officeDocument/2006/relationships/hyperlink" Target="https://iluxi-bilder.de/Detail/12807B-Colorful-Detail.jpg" TargetMode="External"/><Relationship Id="rId3064" Type="http://schemas.openxmlformats.org/officeDocument/2006/relationships/hyperlink" Target="https://iluxi-bilder.de/Detail/MSHIRT110-Brown-Detail.jpg" TargetMode="External"/><Relationship Id="rId192" Type="http://schemas.openxmlformats.org/officeDocument/2006/relationships/hyperlink" Target="https://iluxi-bilder.de/Body/14775-Midnight_Blue-Body.jpg" TargetMode="External"/><Relationship Id="rId1709" Type="http://schemas.openxmlformats.org/officeDocument/2006/relationships/hyperlink" Target="https://iluxi-bilder.de/Extra/7814-Jade_Green-Extra.jpg" TargetMode="External"/><Relationship Id="rId1916" Type="http://schemas.openxmlformats.org/officeDocument/2006/relationships/hyperlink" Target="https://iluxi-bilder.de/Extra/TS053-Pine_Green-Extra.jpg" TargetMode="External"/><Relationship Id="rId3271" Type="http://schemas.openxmlformats.org/officeDocument/2006/relationships/hyperlink" Target="https://iluxi-bilder.de/Detail/WSKIRT133-Black-Detail.jpg" TargetMode="External"/><Relationship Id="rId2080" Type="http://schemas.openxmlformats.org/officeDocument/2006/relationships/hyperlink" Target="https://iluxi-bilder.de/Front/PO022-Denim_Blue-Front.jpg" TargetMode="External"/><Relationship Id="rId3131" Type="http://schemas.openxmlformats.org/officeDocument/2006/relationships/hyperlink" Target="https://iluxi-bilder.de/Extra/WPANTS132-Tobacco-Extra.jpg" TargetMode="External"/><Relationship Id="rId2897" Type="http://schemas.openxmlformats.org/officeDocument/2006/relationships/hyperlink" Target="https://iluxi-bilder.de/Extra/BL046-Winter_White-Extra.jpg" TargetMode="External"/><Relationship Id="rId3948" Type="http://schemas.openxmlformats.org/officeDocument/2006/relationships/hyperlink" Target="https://iluxi-bilder.de/AW24/Still/WPA208-Dark_Navy_Blue-Still.jpg" TargetMode="External"/><Relationship Id="rId869" Type="http://schemas.openxmlformats.org/officeDocument/2006/relationships/hyperlink" Target="https://iluxi-bilder.de/Emotion/14768-Dark_Turquoise-Emotion.jpg" TargetMode="External"/><Relationship Id="rId1499" Type="http://schemas.openxmlformats.org/officeDocument/2006/relationships/hyperlink" Target="https://iluxi-bilder.de/Emotion/5813-Light_Fuchsia-Emotion.jpg" TargetMode="External"/><Relationship Id="rId729" Type="http://schemas.openxmlformats.org/officeDocument/2006/relationships/hyperlink" Target="https://iluxi-bilder.de/Total/16854-Scarlet_Red-Total.jpg" TargetMode="External"/><Relationship Id="rId1359" Type="http://schemas.openxmlformats.org/officeDocument/2006/relationships/hyperlink" Target="https://iluxi-bilder.de/Total/12800-Petrol_Blue_Melange-Total.jpg" TargetMode="External"/><Relationship Id="rId2757" Type="http://schemas.openxmlformats.org/officeDocument/2006/relationships/hyperlink" Target="https://iluxi-bilder.de/Body/7787-Scarlet_Red-Body.jpg" TargetMode="External"/><Relationship Id="rId2964" Type="http://schemas.openxmlformats.org/officeDocument/2006/relationships/hyperlink" Target="https://iluxi-bilder.de/Body/MKNIT113-Khaki-Body.jpg" TargetMode="External"/><Relationship Id="rId3808" Type="http://schemas.openxmlformats.org/officeDocument/2006/relationships/hyperlink" Target="https://iluxi-bilder.de/AW24/Front/WBL202-Pale_Blue-Front.jpg" TargetMode="External"/><Relationship Id="rId936" Type="http://schemas.openxmlformats.org/officeDocument/2006/relationships/hyperlink" Target="https://iluxi-bilder.de/Total/14770-Black-Total.jpg" TargetMode="External"/><Relationship Id="rId1219" Type="http://schemas.openxmlformats.org/officeDocument/2006/relationships/hyperlink" Target="https://iluxi-bilder.de/Detail/12796-Forest_Green_Melange-Detail.jpg" TargetMode="External"/><Relationship Id="rId1566" Type="http://schemas.openxmlformats.org/officeDocument/2006/relationships/hyperlink" Target="https://iluxi-bilder.de/Total/5846-2-Colorful-Total.jpg" TargetMode="External"/><Relationship Id="rId1773" Type="http://schemas.openxmlformats.org/officeDocument/2006/relationships/hyperlink" Target="https://iluxi-bilder.de/AW24/Total/5861-Platinum_Grey_Melange-Total.jpg" TargetMode="External"/><Relationship Id="rId1980" Type="http://schemas.openxmlformats.org/officeDocument/2006/relationships/hyperlink" Target="https://iluxi-bilder.de/Total/TS054-Paprika-Total.jpg" TargetMode="External"/><Relationship Id="rId2617" Type="http://schemas.openxmlformats.org/officeDocument/2006/relationships/hyperlink" Target="https://iluxi-bilder.de/Flat/TR067-Camel-Flat.jpg" TargetMode="External"/><Relationship Id="rId2824" Type="http://schemas.openxmlformats.org/officeDocument/2006/relationships/hyperlink" Target="https://iluxi-bilder.de/Flat/12863-Denim_Blue-Flat.jpg" TargetMode="External"/><Relationship Id="rId65" Type="http://schemas.openxmlformats.org/officeDocument/2006/relationships/hyperlink" Target="https://iluxi-bilder.de/AW24/Back/14772-Beige_Melange-Back.jpg" TargetMode="External"/><Relationship Id="rId1426" Type="http://schemas.openxmlformats.org/officeDocument/2006/relationships/hyperlink" Target="https://iluxi-bilder.de/Detail/12712-Charcoal_Melange-Detail.jpg" TargetMode="External"/><Relationship Id="rId1633" Type="http://schemas.openxmlformats.org/officeDocument/2006/relationships/hyperlink" Target="https://iluxi-bilder.de/AW24/Detail/5811-Navy-Detail.jpg" TargetMode="External"/><Relationship Id="rId1840" Type="http://schemas.openxmlformats.org/officeDocument/2006/relationships/hyperlink" Target="https://iluxi-bilder.de/Detail/12807A-Colorful-Detail.jpg" TargetMode="External"/><Relationship Id="rId1700" Type="http://schemas.openxmlformats.org/officeDocument/2006/relationships/hyperlink" Target="https://iluxi-bilder.de/Extra/7814-Citrine-Extra.jpg" TargetMode="External"/><Relationship Id="rId3598" Type="http://schemas.openxmlformats.org/officeDocument/2006/relationships/hyperlink" Target="https://iluxi-bilder.de/AW24/Flat/16778B-Off_White-Flat.jpg" TargetMode="External"/><Relationship Id="rId3458" Type="http://schemas.openxmlformats.org/officeDocument/2006/relationships/hyperlink" Target="https://iluxi-bilder.de/AW24/Back/WKN204-Brown_Melange-Back.jpg" TargetMode="External"/><Relationship Id="rId3665" Type="http://schemas.openxmlformats.org/officeDocument/2006/relationships/hyperlink" Target="https://iluxi-bilder.de/AW24/Back/MPA201-Dark_Navy_Blue-Back.jpg" TargetMode="External"/><Relationship Id="rId3872" Type="http://schemas.openxmlformats.org/officeDocument/2006/relationships/hyperlink" Target="https://iluxi-bilder.de/AW24/Back/WPA202-Dark_Navy_Blue-Back.jpg" TargetMode="External"/><Relationship Id="rId379" Type="http://schemas.openxmlformats.org/officeDocument/2006/relationships/hyperlink" Target="https://iluxi-bilder.de/Front/14755-Platinum_Grey_Melange-Front.jpg" TargetMode="External"/><Relationship Id="rId586" Type="http://schemas.openxmlformats.org/officeDocument/2006/relationships/hyperlink" Target="https://iluxi-bilder.de/Front/3784-Winter_White-Front.jpg" TargetMode="External"/><Relationship Id="rId793" Type="http://schemas.openxmlformats.org/officeDocument/2006/relationships/hyperlink" Target="https://iluxi-bilder.de/Front/16767-Platinum_Grey_Melange-Front.jpg" TargetMode="External"/><Relationship Id="rId2267" Type="http://schemas.openxmlformats.org/officeDocument/2006/relationships/hyperlink" Target="https://iluxi-bilder.de/Extra/TS031-Sky_Blue-Extra.jpg" TargetMode="External"/><Relationship Id="rId2474" Type="http://schemas.openxmlformats.org/officeDocument/2006/relationships/hyperlink" Target="https://iluxi-bilder.de/Extra/SH072-Blue-Extra.jpg" TargetMode="External"/><Relationship Id="rId2681" Type="http://schemas.openxmlformats.org/officeDocument/2006/relationships/hyperlink" Target="https://iluxi-bilder.de/Extra/PN040-Beige-Extra.jpg" TargetMode="External"/><Relationship Id="rId3318" Type="http://schemas.openxmlformats.org/officeDocument/2006/relationships/hyperlink" Target="https://iluxi-bilder.de/Still/MSHIRT001-White-Still.jpg" TargetMode="External"/><Relationship Id="rId3525" Type="http://schemas.openxmlformats.org/officeDocument/2006/relationships/hyperlink" Target="https://iluxi-bilder.de/AW24/Still/MKN200-Slate_Grey_Melange-Still.jpg" TargetMode="External"/><Relationship Id="rId239" Type="http://schemas.openxmlformats.org/officeDocument/2006/relationships/hyperlink" Target="https://iluxi-bilder.de/Emotion/14754-Emerald_Green-Emotion.jpg" TargetMode="External"/><Relationship Id="rId446" Type="http://schemas.openxmlformats.org/officeDocument/2006/relationships/hyperlink" Target="https://iluxi-bilder.de/Emotion/14756-Emerald_Green-Emotion.jpg" TargetMode="External"/><Relationship Id="rId653" Type="http://schemas.openxmlformats.org/officeDocument/2006/relationships/hyperlink" Target="https://iluxi-bilder.de/Emotion/12764-Winter_White-Emotion.jpg" TargetMode="External"/><Relationship Id="rId1076" Type="http://schemas.openxmlformats.org/officeDocument/2006/relationships/hyperlink" Target="https://iluxi-bilder.de/Emotion/16776-Copper-Emotion.jpg" TargetMode="External"/><Relationship Id="rId1283" Type="http://schemas.openxmlformats.org/officeDocument/2006/relationships/hyperlink" Target="https://iluxi-bilder.de/Emotion/12798-Cobalt_Blue_Melange-Emotion.jpg" TargetMode="External"/><Relationship Id="rId1490" Type="http://schemas.openxmlformats.org/officeDocument/2006/relationships/hyperlink" Target="https://iluxi-bilder.de/Emotion/5813-Jade_Green-Emotion.jpg" TargetMode="External"/><Relationship Id="rId2127" Type="http://schemas.openxmlformats.org/officeDocument/2006/relationships/hyperlink" Target="https://iluxi-bilder.de/Body/PO055-Black-Body.jpg" TargetMode="External"/><Relationship Id="rId2334" Type="http://schemas.openxmlformats.org/officeDocument/2006/relationships/hyperlink" Target="https://iluxi-bilder.de/Body/TS051-Grass_Green-Body.jpg" TargetMode="External"/><Relationship Id="rId3732" Type="http://schemas.openxmlformats.org/officeDocument/2006/relationships/hyperlink" Target="https://iluxi-bilder.de/AW24/Still/MPA203-Dark_Navy_Blue-Still.jpg" TargetMode="External"/><Relationship Id="rId306" Type="http://schemas.openxmlformats.org/officeDocument/2006/relationships/hyperlink" Target="https://iluxi-bilder.de/AW24/Total/14754-Charcoal_Melange-Total.jpg" TargetMode="External"/><Relationship Id="rId860" Type="http://schemas.openxmlformats.org/officeDocument/2006/relationships/hyperlink" Target="https://iluxi-bilder.de/Emotion/14768-Scarlet_Red-Emotion.jpg" TargetMode="External"/><Relationship Id="rId1143" Type="http://schemas.openxmlformats.org/officeDocument/2006/relationships/hyperlink" Target="https://iluxi-bilder.de/Total/16778-Forest_Green_Melange-Total.jpg" TargetMode="External"/><Relationship Id="rId2541" Type="http://schemas.openxmlformats.org/officeDocument/2006/relationships/hyperlink" Target="https://iluxi-bilder.de/Body/TR011-Black-Body.jpg" TargetMode="External"/><Relationship Id="rId513" Type="http://schemas.openxmlformats.org/officeDocument/2006/relationships/hyperlink" Target="https://iluxi-bilder.de/Total/5781-Winter_White-Total.jpg" TargetMode="External"/><Relationship Id="rId720" Type="http://schemas.openxmlformats.org/officeDocument/2006/relationships/hyperlink" Target="https://iluxi-bilder.de/Total/16854-Navy-Total.jpg" TargetMode="External"/><Relationship Id="rId1350" Type="http://schemas.openxmlformats.org/officeDocument/2006/relationships/hyperlink" Target="https://iluxi-bilder.de/Total/12800-Navy-Total.jpg" TargetMode="External"/><Relationship Id="rId2401" Type="http://schemas.openxmlformats.org/officeDocument/2006/relationships/hyperlink" Target="https://iluxi-bilder.de/Flat/OS023-Black-Flat.jpg" TargetMode="External"/><Relationship Id="rId1003" Type="http://schemas.openxmlformats.org/officeDocument/2006/relationships/hyperlink" Target="https://iluxi-bilder.de/Detail/3792-Winter_White-Detail.jpg" TargetMode="External"/><Relationship Id="rId1210" Type="http://schemas.openxmlformats.org/officeDocument/2006/relationships/hyperlink" Target="https://iluxi-bilder.de/Detail/12796-Navy-Detail.jpg" TargetMode="External"/><Relationship Id="rId3175" Type="http://schemas.openxmlformats.org/officeDocument/2006/relationships/hyperlink" Target="https://iluxi-bilder.de/Flat/WDRESS110-Black-Flat.jpg" TargetMode="External"/><Relationship Id="rId3382" Type="http://schemas.openxmlformats.org/officeDocument/2006/relationships/hyperlink" Target="https://iluxi-bilder.de/AW24/Flat/WJERS142-Black-Flat.jpg" TargetMode="External"/><Relationship Id="rId2191" Type="http://schemas.openxmlformats.org/officeDocument/2006/relationships/hyperlink" Target="https://iluxi-bilder.de/Detail/JSH019-Denim_Blue-Detail.jpg" TargetMode="External"/><Relationship Id="rId3035" Type="http://schemas.openxmlformats.org/officeDocument/2006/relationships/hyperlink" Target="https://iluxi-bilder.de/Back/MSHIRT103-Brown-Back.jpg" TargetMode="External"/><Relationship Id="rId3242" Type="http://schemas.openxmlformats.org/officeDocument/2006/relationships/hyperlink" Target="https://iluxi-bilder.de/Back/WBLOUSE122-White-Back.jpg" TargetMode="External"/><Relationship Id="rId163" Type="http://schemas.openxmlformats.org/officeDocument/2006/relationships/hyperlink" Target="https://iluxi-bilder.de/Front/14774-Navy-Front.jpg" TargetMode="External"/><Relationship Id="rId370" Type="http://schemas.openxmlformats.org/officeDocument/2006/relationships/hyperlink" Target="https://iluxi-bilder.de/Front/14755-Navy-Front.jpg" TargetMode="External"/><Relationship Id="rId2051" Type="http://schemas.openxmlformats.org/officeDocument/2006/relationships/hyperlink" Target="https://iluxi-bilder.de/Extra/PO021-Paprika-Extra.jpg" TargetMode="External"/><Relationship Id="rId3102" Type="http://schemas.openxmlformats.org/officeDocument/2006/relationships/hyperlink" Target="https://iluxi-bilder.de/Still/WPANTS131-Sand-Still.jpg" TargetMode="External"/><Relationship Id="rId230" Type="http://schemas.openxmlformats.org/officeDocument/2006/relationships/hyperlink" Target="https://iluxi-bilder.de/Emotion/14753-Camel_Melange-Emotion.jpg" TargetMode="External"/><Relationship Id="rId2868" Type="http://schemas.openxmlformats.org/officeDocument/2006/relationships/hyperlink" Target="https://iluxi-bilder.de/Still/14836-Navy-Still.jpg" TargetMode="External"/><Relationship Id="rId3919" Type="http://schemas.openxmlformats.org/officeDocument/2006/relationships/hyperlink" Target="https://iluxi-bilder.de/AW24/Detail/WPA205-Camel-Detail.jpg" TargetMode="External"/><Relationship Id="rId1677" Type="http://schemas.openxmlformats.org/officeDocument/2006/relationships/hyperlink" Target="https://iluxi-bilder.de/AW24/Body/5811-Black-Body.jpg" TargetMode="External"/><Relationship Id="rId1884" Type="http://schemas.openxmlformats.org/officeDocument/2006/relationships/hyperlink" Target="https://iluxi-bilder.de/Body/TS053-Denim_Blue-Body.jpg" TargetMode="External"/><Relationship Id="rId2728" Type="http://schemas.openxmlformats.org/officeDocument/2006/relationships/hyperlink" Target="https://iluxi-bilder.de/Front/PN048-Khaki-Front.jpg" TargetMode="External"/><Relationship Id="rId2935" Type="http://schemas.openxmlformats.org/officeDocument/2006/relationships/hyperlink" Target="https://iluxi-bilder.de/Front/WKNIT107-Off_White-Front.jpg" TargetMode="External"/><Relationship Id="rId907" Type="http://schemas.openxmlformats.org/officeDocument/2006/relationships/hyperlink" Target="https://iluxi-bilder.de/Flat/14769-Fuchsia-Flat.jpg" TargetMode="External"/><Relationship Id="rId1537" Type="http://schemas.openxmlformats.org/officeDocument/2006/relationships/hyperlink" Target="https://iluxi-bilder.de/AW24/Flat/5813-Slate_Grey_Melange-Flat.jpg" TargetMode="External"/><Relationship Id="rId1744" Type="http://schemas.openxmlformats.org/officeDocument/2006/relationships/hyperlink" Target="https://iluxi-bilder.de/Flat/7867-Emerald_Green-Flat.jpg" TargetMode="External"/><Relationship Id="rId1951" Type="http://schemas.openxmlformats.org/officeDocument/2006/relationships/hyperlink" Target="https://iluxi-bilder.de/Flat/TS054-Black-Flat.jpg" TargetMode="External"/><Relationship Id="rId36" Type="http://schemas.openxmlformats.org/officeDocument/2006/relationships/hyperlink" Target="https://iluxi-bilder.de/Total/14772-Navy-Total.jpg" TargetMode="External"/><Relationship Id="rId1604" Type="http://schemas.openxmlformats.org/officeDocument/2006/relationships/hyperlink" Target="https://iluxi-bilder.de/AW24/Back/5812-Light_Brown_Melange-Back.jpg" TargetMode="External"/><Relationship Id="rId1811" Type="http://schemas.openxmlformats.org/officeDocument/2006/relationships/hyperlink" Target="https://iluxi-bilder.de/Back/5862-2-Navy-Back.jpg" TargetMode="External"/><Relationship Id="rId3569" Type="http://schemas.openxmlformats.org/officeDocument/2006/relationships/hyperlink" Target="https://iluxi-bilder.de/AW24/Emotion/16776B-Ocean_Blue_Melange-Emotion.jpg" TargetMode="External"/><Relationship Id="rId697" Type="http://schemas.openxmlformats.org/officeDocument/2006/relationships/hyperlink" Target="https://iluxi-bilder.de/Detail/16765-Saffron-Detail.jpg" TargetMode="External"/><Relationship Id="rId2378" Type="http://schemas.openxmlformats.org/officeDocument/2006/relationships/hyperlink" Target="https://iluxi-bilder.de/Back/TS051-Black-Back.jpg" TargetMode="External"/><Relationship Id="rId3429" Type="http://schemas.openxmlformats.org/officeDocument/2006/relationships/hyperlink" Target="https://iluxi-bilder.de/AW24/Total/WKN202-Off_White-Total.jpg" TargetMode="External"/><Relationship Id="rId3776" Type="http://schemas.openxmlformats.org/officeDocument/2006/relationships/hyperlink" Target="https://iluxi-bilder.de/AW24/Emotion/MSH202-White-Emotion.jpg" TargetMode="External"/><Relationship Id="rId3983" Type="http://schemas.openxmlformats.org/officeDocument/2006/relationships/hyperlink" Target="https://iluxi-bilder.de/AW24/Emotion/WDR202-Black-Emotion.jpg" TargetMode="External"/><Relationship Id="rId1187" Type="http://schemas.openxmlformats.org/officeDocument/2006/relationships/hyperlink" Target="https://iluxi-bilder.de/Extra/16779-Petrol_Blue_Melange-Extra.jpg" TargetMode="External"/><Relationship Id="rId2585" Type="http://schemas.openxmlformats.org/officeDocument/2006/relationships/hyperlink" Target="https://iluxi-bilder.de/Back/TR067-Midnight_Blue-Back.jpg" TargetMode="External"/><Relationship Id="rId2792" Type="http://schemas.openxmlformats.org/officeDocument/2006/relationships/hyperlink" Target="https://iluxi-bilder.de/Back/12863-Navy-Back.jpg" TargetMode="External"/><Relationship Id="rId3636" Type="http://schemas.openxmlformats.org/officeDocument/2006/relationships/hyperlink" Target="https://iluxi-bilder.de/AW24/Total/WACC200-Brown_Melange-Total.jpg" TargetMode="External"/><Relationship Id="rId3843" Type="http://schemas.openxmlformats.org/officeDocument/2006/relationships/hyperlink" Target="https://iluxi-bilder.de/AW24/Total/WSK201-Black-Total.jpg" TargetMode="External"/><Relationship Id="rId557" Type="http://schemas.openxmlformats.org/officeDocument/2006/relationships/hyperlink" Target="https://iluxi-bilder.de/Extra/7783-Navy-Extra.jpg" TargetMode="External"/><Relationship Id="rId764" Type="http://schemas.openxmlformats.org/officeDocument/2006/relationships/hyperlink" Target="https://iluxi-bilder.de/Extra/16854-Emerald_Green-Extra.jpg" TargetMode="External"/><Relationship Id="rId971" Type="http://schemas.openxmlformats.org/officeDocument/2006/relationships/hyperlink" Target="https://iluxi-bilder.de/Extra/12852-Granite_Melange-Extra.jpg" TargetMode="External"/><Relationship Id="rId1394" Type="http://schemas.openxmlformats.org/officeDocument/2006/relationships/hyperlink" Target="https://iluxi-bilder.de/Extra/12801-Copper-Extra.jpg" TargetMode="External"/><Relationship Id="rId2238" Type="http://schemas.openxmlformats.org/officeDocument/2006/relationships/hyperlink" Target="https://iluxi-bilder.de/Still/TS031-White-Still.jpg" TargetMode="External"/><Relationship Id="rId2445" Type="http://schemas.openxmlformats.org/officeDocument/2006/relationships/hyperlink" Target="https://iluxi-bilder.de/Still/SH067-Blue-Still.jpg" TargetMode="External"/><Relationship Id="rId2652" Type="http://schemas.openxmlformats.org/officeDocument/2006/relationships/hyperlink" Target="https://iluxi-bilder.de/Still/PN040-Midnight_Blue-Still.jpg" TargetMode="External"/><Relationship Id="rId3703" Type="http://schemas.openxmlformats.org/officeDocument/2006/relationships/hyperlink" Target="https://iluxi-bilder.de/AW24/Detail/MPA202-Slate_Grey-Detail.jpg" TargetMode="External"/><Relationship Id="rId3910" Type="http://schemas.openxmlformats.org/officeDocument/2006/relationships/hyperlink" Target="https://iluxi-bilder.de/AW24/Detail/WPA205-Black-Detail.jpg" TargetMode="External"/><Relationship Id="rId417" Type="http://schemas.openxmlformats.org/officeDocument/2006/relationships/hyperlink" Target="https://iluxi-bilder.de/Body/14859-Cherry_Red-Body.jpg" TargetMode="External"/><Relationship Id="rId624" Type="http://schemas.openxmlformats.org/officeDocument/2006/relationships/hyperlink" Target="https://iluxi-bilder.de/AW24/Body/3784-Sky_Blue_Melange-Body.jpg" TargetMode="External"/><Relationship Id="rId831" Type="http://schemas.openxmlformats.org/officeDocument/2006/relationships/hyperlink" Target="https://iluxi-bilder.de/Body/14768-Steel_Grey_Melange-Body.jpg" TargetMode="External"/><Relationship Id="rId1047" Type="http://schemas.openxmlformats.org/officeDocument/2006/relationships/hyperlink" Target="https://iluxi-bilder.de/Body/16776-Petrol_Blue_Melange-Body.jpg" TargetMode="External"/><Relationship Id="rId1254" Type="http://schemas.openxmlformats.org/officeDocument/2006/relationships/hyperlink" Target="https://iluxi-bilder.de/Body/12798-Forest_Green_Melange-Body.jpg" TargetMode="External"/><Relationship Id="rId1461" Type="http://schemas.openxmlformats.org/officeDocument/2006/relationships/hyperlink" Target="https://iluxi-bilder.de/Body/5813-Citrine-Body.jpg" TargetMode="External"/><Relationship Id="rId2305" Type="http://schemas.openxmlformats.org/officeDocument/2006/relationships/hyperlink" Target="https://iluxi-bilder.de/Front/TS033-Navy-Front.jpg" TargetMode="External"/><Relationship Id="rId2512" Type="http://schemas.openxmlformats.org/officeDocument/2006/relationships/hyperlink" Target="https://iluxi-bilder.de/Front/JN062-Indigo-Front.jpg" TargetMode="External"/><Relationship Id="rId1114" Type="http://schemas.openxmlformats.org/officeDocument/2006/relationships/hyperlink" Target="https://iluxi-bilder.de/Flat/16777-Cobalt_Blue_Melange-Flat.jpg" TargetMode="External"/><Relationship Id="rId1321" Type="http://schemas.openxmlformats.org/officeDocument/2006/relationships/hyperlink" Target="https://iluxi-bilder.de/Flat/12865-Navy-Flat.jpg" TargetMode="External"/><Relationship Id="rId3079" Type="http://schemas.openxmlformats.org/officeDocument/2006/relationships/hyperlink" Target="https://iluxi-bilder.de/Front/WPANTS130-Sand-Front.jpg" TargetMode="External"/><Relationship Id="rId3286" Type="http://schemas.openxmlformats.org/officeDocument/2006/relationships/hyperlink" Target="https://iluxi-bilder.de/Front/WBLOUSE123-Black-Front.jpg" TargetMode="External"/><Relationship Id="rId3493" Type="http://schemas.openxmlformats.org/officeDocument/2006/relationships/hyperlink" Target="https://iluxi-bilder.de/AW24/Front/WKN200-Off_White-Front.jpg" TargetMode="External"/><Relationship Id="rId2095" Type="http://schemas.openxmlformats.org/officeDocument/2006/relationships/hyperlink" Target="https://iluxi-bilder.de/Flat/PO022-White-Flat.jpg" TargetMode="External"/><Relationship Id="rId3146" Type="http://schemas.openxmlformats.org/officeDocument/2006/relationships/hyperlink" Target="https://iluxi-bilder.de/Emotion/WSKIRT132-Khaki-Emotion.jpg" TargetMode="External"/><Relationship Id="rId3353" Type="http://schemas.openxmlformats.org/officeDocument/2006/relationships/hyperlink" Target="https://iluxi-bilder.de/AW24/Emotion/WJERS140-Cream-Emotion.jpg" TargetMode="External"/><Relationship Id="rId274" Type="http://schemas.openxmlformats.org/officeDocument/2006/relationships/hyperlink" Target="https://iluxi-bilder.de/Detail/14754-Winter_White-Detail.jpg" TargetMode="External"/><Relationship Id="rId481" Type="http://schemas.openxmlformats.org/officeDocument/2006/relationships/hyperlink" Target="https://iluxi-bilder.de/Detail/12760-Dark_Fuchsia-Detail.jpg" TargetMode="External"/><Relationship Id="rId2162" Type="http://schemas.openxmlformats.org/officeDocument/2006/relationships/hyperlink" Target="https://iluxi-bilder.de/Back/PO055-Pine_Green-Back.jpg" TargetMode="External"/><Relationship Id="rId3006" Type="http://schemas.openxmlformats.org/officeDocument/2006/relationships/hyperlink" Target="https://iluxi-bilder.de/Total/MTR101-Stone-Total.jpg" TargetMode="External"/><Relationship Id="rId3560" Type="http://schemas.openxmlformats.org/officeDocument/2006/relationships/hyperlink" Target="https://iluxi-bilder.de/AW24/Emotion/14773B-Sky_Blue_Melange-Emotion.jpg" TargetMode="External"/><Relationship Id="rId134" Type="http://schemas.openxmlformats.org/officeDocument/2006/relationships/hyperlink" Target="https://iluxi-bilder.de/Extra/14773-Petrol_Blue_Melange-Extra.jpg" TargetMode="External"/><Relationship Id="rId3213" Type="http://schemas.openxmlformats.org/officeDocument/2006/relationships/hyperlink" Target="https://iluxi-bilder.de/Total/WBLOUSE121-Tobacco-Total.jpg" TargetMode="External"/><Relationship Id="rId3420" Type="http://schemas.openxmlformats.org/officeDocument/2006/relationships/hyperlink" Target="https://iluxi-bilder.de/AW24/Total/WKN202-Slate_Grey_Melange-Total.jpg" TargetMode="External"/><Relationship Id="rId341" Type="http://schemas.openxmlformats.org/officeDocument/2006/relationships/hyperlink" Target="https://iluxi-bilder.de/Extra/14858-Cherry_Red-Extra.jpg" TargetMode="External"/><Relationship Id="rId2022" Type="http://schemas.openxmlformats.org/officeDocument/2006/relationships/hyperlink" Target="https://iluxi-bilder.de/Still/PO021-Black-Still.jpg" TargetMode="External"/><Relationship Id="rId2979" Type="http://schemas.openxmlformats.org/officeDocument/2006/relationships/hyperlink" Target="https://iluxi-bilder.de/Total/MKNIT114-Blue-Total.jpg" TargetMode="External"/><Relationship Id="rId201" Type="http://schemas.openxmlformats.org/officeDocument/2006/relationships/hyperlink" Target="https://iluxi-bilder.de/Body/14753-Emerald_Green-Body.jpg" TargetMode="External"/><Relationship Id="rId1788" Type="http://schemas.openxmlformats.org/officeDocument/2006/relationships/hyperlink" Target="https://iluxi-bilder.de/AW24/Still/5861-Charcoal_Melange-Still.jpg" TargetMode="External"/><Relationship Id="rId1995" Type="http://schemas.openxmlformats.org/officeDocument/2006/relationships/hyperlink" Target="https://iluxi-bilder.de/Still/TS054-Wine_Red-Still.jpg" TargetMode="External"/><Relationship Id="rId2839" Type="http://schemas.openxmlformats.org/officeDocument/2006/relationships/hyperlink" Target="https://iluxi-bilder.de/Detail/12806-Navy-Detail.jpg" TargetMode="External"/><Relationship Id="rId1648" Type="http://schemas.openxmlformats.org/officeDocument/2006/relationships/hyperlink" Target="https://iluxi-bilder.de/Front/5811-Emerald_Green-Front.jpg" TargetMode="External"/><Relationship Id="rId1508" Type="http://schemas.openxmlformats.org/officeDocument/2006/relationships/hyperlink" Target="https://iluxi-bilder.de/AW24/Emotion/5813-Navy-Emotion.jpg" TargetMode="External"/><Relationship Id="rId1855" Type="http://schemas.openxmlformats.org/officeDocument/2006/relationships/hyperlink" Target="https://iluxi-bilder.de/Front/12807C-Colorful-Front.jpg" TargetMode="External"/><Relationship Id="rId2906" Type="http://schemas.openxmlformats.org/officeDocument/2006/relationships/hyperlink" Target="https://iluxi-bilder.de/Extra/JT013-Midnight_Blue-Extra.jpg" TargetMode="External"/><Relationship Id="rId3070" Type="http://schemas.openxmlformats.org/officeDocument/2006/relationships/hyperlink" Target="https://iluxi-bilder.de/Front/MSHIRT110-Blue-Front.jpg" TargetMode="External"/><Relationship Id="rId1715" Type="http://schemas.openxmlformats.org/officeDocument/2006/relationships/hyperlink" Target="https://iluxi-bilder.de/Emotion/7814-Light_Fuchsia-Emotion.jpg" TargetMode="External"/><Relationship Id="rId1922" Type="http://schemas.openxmlformats.org/officeDocument/2006/relationships/hyperlink" Target="https://iluxi-bilder.de/Emotion/TS053-Wine_Red-Emotion.jpg" TargetMode="External"/><Relationship Id="rId3887" Type="http://schemas.openxmlformats.org/officeDocument/2006/relationships/hyperlink" Target="https://iluxi-bilder.de/AW24/Extra/WPA203-Platinum_Grey_Melange-Extra.jpg" TargetMode="External"/><Relationship Id="rId2489" Type="http://schemas.openxmlformats.org/officeDocument/2006/relationships/hyperlink" Target="https://iluxi-bilder.de/Emotion/BL0082-Winter_White-Emotion.jpg" TargetMode="External"/><Relationship Id="rId2696" Type="http://schemas.openxmlformats.org/officeDocument/2006/relationships/hyperlink" Target="https://iluxi-bilder.de/Emotion/PN057-Khaki-Emotion.jpg" TargetMode="External"/><Relationship Id="rId3747" Type="http://schemas.openxmlformats.org/officeDocument/2006/relationships/hyperlink" Target="https://iluxi-bilder.de/AW24/Body/MPA205-Black-Body.jpg" TargetMode="External"/><Relationship Id="rId3954" Type="http://schemas.openxmlformats.org/officeDocument/2006/relationships/hyperlink" Target="https://iluxi-bilder.de/AW24/Body/WPA208-Beige-Body.jpg" TargetMode="External"/><Relationship Id="rId668" Type="http://schemas.openxmlformats.org/officeDocument/2006/relationships/hyperlink" Target="https://iluxi-bilder.de/Back/16765-Scarlet_Red-Back.jpg" TargetMode="External"/><Relationship Id="rId875" Type="http://schemas.openxmlformats.org/officeDocument/2006/relationships/hyperlink" Target="https://iluxi-bilder.de/Back/14769-Black-Back.jpg" TargetMode="External"/><Relationship Id="rId1298" Type="http://schemas.openxmlformats.org/officeDocument/2006/relationships/hyperlink" Target="https://iluxi-bilder.de/Back/12798-Copper-Back.jpg" TargetMode="External"/><Relationship Id="rId2349" Type="http://schemas.openxmlformats.org/officeDocument/2006/relationships/hyperlink" Target="https://iluxi-bilder.de/Total/TS051-Pink-Total.jpg" TargetMode="External"/><Relationship Id="rId2556" Type="http://schemas.openxmlformats.org/officeDocument/2006/relationships/hyperlink" Target="https://iluxi-bilder.de/Total/TR066-Navy-Total.jpg" TargetMode="External"/><Relationship Id="rId2763" Type="http://schemas.openxmlformats.org/officeDocument/2006/relationships/hyperlink" Target="https://iluxi-bilder.de/Total/7787-Scarlet_Red-Total.jpg" TargetMode="External"/><Relationship Id="rId2970" Type="http://schemas.openxmlformats.org/officeDocument/2006/relationships/hyperlink" Target="https://iluxi-bilder.de/Total/MKNIT113-Khaki-Total.jpg" TargetMode="External"/><Relationship Id="rId3607" Type="http://schemas.openxmlformats.org/officeDocument/2006/relationships/hyperlink" Target="https://iluxi-bilder.de/AW24/Flat/16778B-Black-Flat.jpg" TargetMode="External"/><Relationship Id="rId3814" Type="http://schemas.openxmlformats.org/officeDocument/2006/relationships/hyperlink" Target="https://iluxi-bilder.de/AW24/Flat/WBL202-Pale_Blue-Flat.jpg" TargetMode="External"/><Relationship Id="rId528" Type="http://schemas.openxmlformats.org/officeDocument/2006/relationships/hyperlink" Target="https://iluxi-bilder.de/Still/5781-Citrine-Still.jpg" TargetMode="External"/><Relationship Id="rId735" Type="http://schemas.openxmlformats.org/officeDocument/2006/relationships/hyperlink" Target="https://iluxi-bilder.de/Still/16854-Fuchsia-Still.jpg" TargetMode="External"/><Relationship Id="rId942" Type="http://schemas.openxmlformats.org/officeDocument/2006/relationships/hyperlink" Target="https://iluxi-bilder.de/Still/14770-Steel_Grey_Melange-Still.jpg" TargetMode="External"/><Relationship Id="rId1158" Type="http://schemas.openxmlformats.org/officeDocument/2006/relationships/hyperlink" Target="https://iluxi-bilder.de/Still/16778-Granite_Melange-Still.jpg" TargetMode="External"/><Relationship Id="rId1365" Type="http://schemas.openxmlformats.org/officeDocument/2006/relationships/hyperlink" Target="https://iluxi-bilder.de/Still/12800-Granite_Melange-Still.jpg" TargetMode="External"/><Relationship Id="rId1572" Type="http://schemas.openxmlformats.org/officeDocument/2006/relationships/hyperlink" Target="https://iluxi-bilder.de/Still/5812-Winter_White-Still.jpg" TargetMode="External"/><Relationship Id="rId2209" Type="http://schemas.openxmlformats.org/officeDocument/2006/relationships/hyperlink" Target="https://iluxi-bilder.de/Detail/TS031-Grass_Green-Detail.jpg" TargetMode="External"/><Relationship Id="rId2416" Type="http://schemas.openxmlformats.org/officeDocument/2006/relationships/hyperlink" Target="https://iluxi-bilder.de/Detail/JPN025-Black-Detail.jpg" TargetMode="External"/><Relationship Id="rId2623" Type="http://schemas.openxmlformats.org/officeDocument/2006/relationships/hyperlink" Target="https://iluxi-bilder.de/Detail/SH074-Indigo-Detail.jpg" TargetMode="External"/><Relationship Id="rId1018" Type="http://schemas.openxmlformats.org/officeDocument/2006/relationships/hyperlink" Target="https://iluxi-bilder.de/Front/12851-Black-Front.jpg" TargetMode="External"/><Relationship Id="rId1225" Type="http://schemas.openxmlformats.org/officeDocument/2006/relationships/hyperlink" Target="https://iluxi-bilder.de/Front/12796-Granite_Melange-Front.jpg" TargetMode="External"/><Relationship Id="rId1432" Type="http://schemas.openxmlformats.org/officeDocument/2006/relationships/hyperlink" Target="https://iluxi-bilder.de/AW24/Front/12894-Midnight_Blue-Front.jpg" TargetMode="External"/><Relationship Id="rId2830" Type="http://schemas.openxmlformats.org/officeDocument/2006/relationships/hyperlink" Target="https://iluxi-bilder.de/Detail/12863-Paprika-Detail.jpg" TargetMode="External"/><Relationship Id="rId71" Type="http://schemas.openxmlformats.org/officeDocument/2006/relationships/hyperlink" Target="https://iluxi-bilder.de/AW24/Extra/14772-Beige_Melange-Extra.jpg" TargetMode="External"/><Relationship Id="rId802" Type="http://schemas.openxmlformats.org/officeDocument/2006/relationships/hyperlink" Target="https://iluxi-bilder.de/Front/16767-Saffron-Front.jpg" TargetMode="External"/><Relationship Id="rId3397" Type="http://schemas.openxmlformats.org/officeDocument/2006/relationships/hyperlink" Target="https://iluxi-bilder.de/AW24/Detail/WJERS143-Black-Detail.jpg" TargetMode="External"/><Relationship Id="rId178" Type="http://schemas.openxmlformats.org/officeDocument/2006/relationships/hyperlink" Target="https://iluxi-bilder.de/Flat/14774-Platinum_Grey_Melange-Flat.jpg" TargetMode="External"/><Relationship Id="rId3257" Type="http://schemas.openxmlformats.org/officeDocument/2006/relationships/hyperlink" Target="https://iluxi-bilder.de/Extra/WBLOUSE124-Black-Extra.jpg" TargetMode="External"/><Relationship Id="rId3464" Type="http://schemas.openxmlformats.org/officeDocument/2006/relationships/hyperlink" Target="https://iluxi-bilder.de/AW24/Extra/WKN204-Brown_Melange-Extra.jpg" TargetMode="External"/><Relationship Id="rId3671" Type="http://schemas.openxmlformats.org/officeDocument/2006/relationships/hyperlink" Target="https://iluxi-bilder.de/AW24/Extra/MPA201-Dark_Navy_Blue-Extra.jpg" TargetMode="External"/><Relationship Id="rId385" Type="http://schemas.openxmlformats.org/officeDocument/2006/relationships/hyperlink" Target="https://iluxi-bilder.de/Flat/14755-Platinum_Grey_Melange-Flat.jpg" TargetMode="External"/><Relationship Id="rId592" Type="http://schemas.openxmlformats.org/officeDocument/2006/relationships/hyperlink" Target="https://iluxi-bilder.de/Flat/3784-Winter_White-Flat.jpg" TargetMode="External"/><Relationship Id="rId2066" Type="http://schemas.openxmlformats.org/officeDocument/2006/relationships/hyperlink" Target="https://iluxi-bilder.de/Emotion/PO022-Navy-Emotion.jpg" TargetMode="External"/><Relationship Id="rId2273" Type="http://schemas.openxmlformats.org/officeDocument/2006/relationships/hyperlink" Target="https://iluxi-bilder.de/Emotion/TS033-Grass_Green-Emotion.jpg" TargetMode="External"/><Relationship Id="rId2480" Type="http://schemas.openxmlformats.org/officeDocument/2006/relationships/hyperlink" Target="https://iluxi-bilder.de/Emotion/SH073-Blue-Emotion.jpg" TargetMode="External"/><Relationship Id="rId3117" Type="http://schemas.openxmlformats.org/officeDocument/2006/relationships/hyperlink" Target="https://iluxi-bilder.de/Body/WPANTS132-Off_White-Body.jpg" TargetMode="External"/><Relationship Id="rId3324" Type="http://schemas.openxmlformats.org/officeDocument/2006/relationships/hyperlink" Target="https://iluxi-bilder.de/AW24/Body/MSHIRT002-Dark_Olive_Green-Body.jpg" TargetMode="External"/><Relationship Id="rId3531" Type="http://schemas.openxmlformats.org/officeDocument/2006/relationships/hyperlink" Target="https://iluxi-bilder.de/AW24/Body/MKN200-Brown-Body.jpg" TargetMode="External"/><Relationship Id="rId245" Type="http://schemas.openxmlformats.org/officeDocument/2006/relationships/hyperlink" Target="https://iluxi-bilder.de/Back/14754-Navy-Back.jpg" TargetMode="External"/><Relationship Id="rId452" Type="http://schemas.openxmlformats.org/officeDocument/2006/relationships/hyperlink" Target="https://iluxi-bilder.de/Back/14756-Dark_Fuchsia-Back.jpg" TargetMode="External"/><Relationship Id="rId1082" Type="http://schemas.openxmlformats.org/officeDocument/2006/relationships/hyperlink" Target="https://iluxi-bilder.de/Back/16777-Forest_Green_Melange-Back.jpg" TargetMode="External"/><Relationship Id="rId2133" Type="http://schemas.openxmlformats.org/officeDocument/2006/relationships/hyperlink" Target="https://iluxi-bilder.de/Total/PO055-Black-Total.jpg" TargetMode="External"/><Relationship Id="rId2340" Type="http://schemas.openxmlformats.org/officeDocument/2006/relationships/hyperlink" Target="https://iluxi-bilder.de/Total/TS051-Grass_Green-Total.jpg" TargetMode="External"/><Relationship Id="rId105" Type="http://schemas.openxmlformats.org/officeDocument/2006/relationships/hyperlink" Target="https://iluxi-bilder.de/Still/14773-Navy-Still.jpg" TargetMode="External"/><Relationship Id="rId312" Type="http://schemas.openxmlformats.org/officeDocument/2006/relationships/hyperlink" Target="https://iluxi-bilder.de/Still/14858-Emerald_Green-Still.jpg" TargetMode="External"/><Relationship Id="rId2200" Type="http://schemas.openxmlformats.org/officeDocument/2006/relationships/hyperlink" Target="https://iluxi-bilder.de/Detail/JSH019-Pine_Green-Detail.jpg" TargetMode="External"/><Relationship Id="rId1899" Type="http://schemas.openxmlformats.org/officeDocument/2006/relationships/hyperlink" Target="https://iluxi-bilder.de/Total/TS053-Charcoal-Total.jpg" TargetMode="External"/><Relationship Id="rId1759" Type="http://schemas.openxmlformats.org/officeDocument/2006/relationships/hyperlink" Target="https://iluxi-bilder.de/Detail/5861-Petrol_Blue_Melange-Detail.jpg" TargetMode="External"/><Relationship Id="rId1966" Type="http://schemas.openxmlformats.org/officeDocument/2006/relationships/hyperlink" Target="https://iluxi-bilder.de/Detail/TS054-Charcoal-Detail.jpg" TargetMode="External"/><Relationship Id="rId3181" Type="http://schemas.openxmlformats.org/officeDocument/2006/relationships/hyperlink" Target="https://iluxi-bilder.de/Detail/WDRESS112-Off_White-Detail.jpg" TargetMode="External"/><Relationship Id="rId1619" Type="http://schemas.openxmlformats.org/officeDocument/2006/relationships/hyperlink" Target="https://iluxi-bilder.de/AW24/Extra/5812-Slate_Grey_Melange-Extra.jpg" TargetMode="External"/><Relationship Id="rId1826" Type="http://schemas.openxmlformats.org/officeDocument/2006/relationships/hyperlink" Target="https://iluxi-bilder.de/Extra/12893-Navy-Extra.jpg" TargetMode="External"/><Relationship Id="rId3041" Type="http://schemas.openxmlformats.org/officeDocument/2006/relationships/hyperlink" Target="https://iluxi-bilder.de/Extra/MSHIRT103-Brown-Extra.jpg" TargetMode="External"/><Relationship Id="rId3998" Type="http://schemas.openxmlformats.org/officeDocument/2006/relationships/hyperlink" Target="https://iluxi-bilder.de/AW24/Back/WDR204-Olive_Green-Back.jpg" TargetMode="External"/><Relationship Id="rId3858" Type="http://schemas.openxmlformats.org/officeDocument/2006/relationships/hyperlink" Target="https://iluxi-bilder.de/AW24/Still/WSK202-Light_Brown-Still.jpg" TargetMode="External"/><Relationship Id="rId779" Type="http://schemas.openxmlformats.org/officeDocument/2006/relationships/hyperlink" Target="https://iluxi-bilder.de/Emotion/16767-Scarlet_Red-Emotion.jpg" TargetMode="External"/><Relationship Id="rId986" Type="http://schemas.openxmlformats.org/officeDocument/2006/relationships/hyperlink" Target="https://iluxi-bilder.de/Emotion/12788-Black-Emotion.jpg" TargetMode="External"/><Relationship Id="rId2667" Type="http://schemas.openxmlformats.org/officeDocument/2006/relationships/hyperlink" Target="https://iluxi-bilder.de/Body/PN040-Camel-Body.jpg" TargetMode="External"/><Relationship Id="rId3718" Type="http://schemas.openxmlformats.org/officeDocument/2006/relationships/hyperlink" Target="https://iluxi-bilder.de/AW24/Front/MPA202-Black-Front.jpg" TargetMode="External"/><Relationship Id="rId639" Type="http://schemas.openxmlformats.org/officeDocument/2006/relationships/hyperlink" Target="https://iluxi-bilder.de/AW24/Total/3784-Rose-Total.jpg" TargetMode="External"/><Relationship Id="rId1269" Type="http://schemas.openxmlformats.org/officeDocument/2006/relationships/hyperlink" Target="https://iluxi-bilder.de/Total/12798-Navy-Total.jpg" TargetMode="External"/><Relationship Id="rId1476" Type="http://schemas.openxmlformats.org/officeDocument/2006/relationships/hyperlink" Target="https://iluxi-bilder.de/AW24/Total/5813-Scarlet_Red-Total.jpg" TargetMode="External"/><Relationship Id="rId2874" Type="http://schemas.openxmlformats.org/officeDocument/2006/relationships/hyperlink" Target="https://iluxi-bilder.de/Body/14836-Petrol_Blue_Melange-Body.jpg" TargetMode="External"/><Relationship Id="rId3925" Type="http://schemas.openxmlformats.org/officeDocument/2006/relationships/hyperlink" Target="https://iluxi-bilder.de/AW24/Front/WPA207-Black-Front.jpg" TargetMode="External"/><Relationship Id="rId846" Type="http://schemas.openxmlformats.org/officeDocument/2006/relationships/hyperlink" Target="https://iluxi-bilder.de/Total/14768-Green_Melange-Total.jpg" TargetMode="External"/><Relationship Id="rId1129" Type="http://schemas.openxmlformats.org/officeDocument/2006/relationships/hyperlink" Target="https://iluxi-bilder.de/Detail/16777-Copper-Detail.jpg" TargetMode="External"/><Relationship Id="rId1683" Type="http://schemas.openxmlformats.org/officeDocument/2006/relationships/hyperlink" Target="https://iluxi-bilder.de/AW24/Total/5811-Black-Total.jpg" TargetMode="External"/><Relationship Id="rId1890" Type="http://schemas.openxmlformats.org/officeDocument/2006/relationships/hyperlink" Target="https://iluxi-bilder.de/Total/TS053-Denim_Blue-Total.jpg" TargetMode="External"/><Relationship Id="rId2527" Type="http://schemas.openxmlformats.org/officeDocument/2006/relationships/hyperlink" Target="https://iluxi-bilder.de/Flat/JN063-Indigo-Flat.jpg" TargetMode="External"/><Relationship Id="rId2734" Type="http://schemas.openxmlformats.org/officeDocument/2006/relationships/hyperlink" Target="https://iluxi-bilder.de/Flat/PN048-Khaki-Flat.jpg" TargetMode="External"/><Relationship Id="rId2941" Type="http://schemas.openxmlformats.org/officeDocument/2006/relationships/hyperlink" Target="https://iluxi-bilder.de/Flat/WKNIT107-Off_White-Flat.jpg" TargetMode="External"/><Relationship Id="rId706" Type="http://schemas.openxmlformats.org/officeDocument/2006/relationships/hyperlink" Target="https://iluxi-bilder.de/Detail/16765-Platinum_Grey_Melange-Detail.jpg" TargetMode="External"/><Relationship Id="rId913" Type="http://schemas.openxmlformats.org/officeDocument/2006/relationships/hyperlink" Target="https://iluxi-bilder.de/Detail/14769-Scarlet_Red-Detail.jpg" TargetMode="External"/><Relationship Id="rId1336" Type="http://schemas.openxmlformats.org/officeDocument/2006/relationships/hyperlink" Target="https://iluxi-bilder.de/Detail/12800-Forest_Green_Melange-Detail.jpg" TargetMode="External"/><Relationship Id="rId1543" Type="http://schemas.openxmlformats.org/officeDocument/2006/relationships/hyperlink" Target="https://iluxi-bilder.de/AW24/Detail/5813-Black-Detail.jpg" TargetMode="External"/><Relationship Id="rId1750" Type="http://schemas.openxmlformats.org/officeDocument/2006/relationships/hyperlink" Target="https://iluxi-bilder.de/Detail/7867-Winter_White-Detail.jpg" TargetMode="External"/><Relationship Id="rId2801" Type="http://schemas.openxmlformats.org/officeDocument/2006/relationships/hyperlink" Target="https://iluxi-bilder.de/Back/12863-Black-Back.jpg" TargetMode="External"/><Relationship Id="rId42" Type="http://schemas.openxmlformats.org/officeDocument/2006/relationships/hyperlink" Target="https://iluxi-bilder.de/Still/14772-Denim_Blue_Melange-Still.jpg" TargetMode="External"/><Relationship Id="rId1403" Type="http://schemas.openxmlformats.org/officeDocument/2006/relationships/hyperlink" Target="https://iluxi-bilder.de/Extra/12802-Navy-Extra.jpg" TargetMode="External"/><Relationship Id="rId1610" Type="http://schemas.openxmlformats.org/officeDocument/2006/relationships/hyperlink" Target="https://iluxi-bilder.de/AW24/Extra/5812-Light_Brown_Melange-Extra.jpg" TargetMode="External"/><Relationship Id="rId3368" Type="http://schemas.openxmlformats.org/officeDocument/2006/relationships/hyperlink" Target="https://iluxi-bilder.de/AW24/Back/WJERS142-Cream-Back.jpg" TargetMode="External"/><Relationship Id="rId3575" Type="http://schemas.openxmlformats.org/officeDocument/2006/relationships/hyperlink" Target="https://iluxi-bilder.de/AW24/Back/16777B-Light_Brown_Melange-Back.jpg" TargetMode="External"/><Relationship Id="rId3782" Type="http://schemas.openxmlformats.org/officeDocument/2006/relationships/hyperlink" Target="https://iluxi-bilder.de/AW24/Back/MSH202-Dark_Olive_Green-Back.jpg" TargetMode="External"/><Relationship Id="rId289" Type="http://schemas.openxmlformats.org/officeDocument/2006/relationships/hyperlink" Target="https://iluxi-bilder.de/Front/14754-Off_White-Front.jpg" TargetMode="External"/><Relationship Id="rId496" Type="http://schemas.openxmlformats.org/officeDocument/2006/relationships/hyperlink" Target="https://iluxi-bilder.de/Front/12761-Emerald_Green-Front.jpg" TargetMode="External"/><Relationship Id="rId2177" Type="http://schemas.openxmlformats.org/officeDocument/2006/relationships/hyperlink" Target="https://iluxi-bilder.de/Extra/JSH019-Navy-Extra.jpg" TargetMode="External"/><Relationship Id="rId2384" Type="http://schemas.openxmlformats.org/officeDocument/2006/relationships/hyperlink" Target="https://iluxi-bilder.de/Extra/TS051-Black-Extra.jpg" TargetMode="External"/><Relationship Id="rId2591" Type="http://schemas.openxmlformats.org/officeDocument/2006/relationships/hyperlink" Target="https://iluxi-bilder.de/Extra/TR067-Midnight_Blue-Extra.jpg" TargetMode="External"/><Relationship Id="rId3228" Type="http://schemas.openxmlformats.org/officeDocument/2006/relationships/hyperlink" Target="https://iluxi-bilder.de/AW24/Still/WBLOUSE125-Peach-Still.jpg" TargetMode="External"/><Relationship Id="rId3435" Type="http://schemas.openxmlformats.org/officeDocument/2006/relationships/hyperlink" Target="https://iluxi-bilder.de/AW24/Still/WKN203-Light_Brown_Melange-Still.jpg" TargetMode="External"/><Relationship Id="rId3642" Type="http://schemas.openxmlformats.org/officeDocument/2006/relationships/hyperlink" Target="https://iluxi-bilder.de/AW24/Still/WACC200-Off_White-Still.jpg" TargetMode="External"/><Relationship Id="rId149" Type="http://schemas.openxmlformats.org/officeDocument/2006/relationships/hyperlink" Target="https://iluxi-bilder.de/AW24/Emotion/14773-Sky_Blue_Melange-Emotion.jpg" TargetMode="External"/><Relationship Id="rId356" Type="http://schemas.openxmlformats.org/officeDocument/2006/relationships/hyperlink" Target="https://iluxi-bilder.de/Emotion/14858-Camel_Melange-Emotion.jpg" TargetMode="External"/><Relationship Id="rId563" Type="http://schemas.openxmlformats.org/officeDocument/2006/relationships/hyperlink" Target="https://iluxi-bilder.de/Emotion/7783-Scarlet_Red-Emotion.jpg" TargetMode="External"/><Relationship Id="rId770" Type="http://schemas.openxmlformats.org/officeDocument/2006/relationships/hyperlink" Target="https://iluxi-bilder.de/Emotion/16767-Navy-Emotion.jpg" TargetMode="External"/><Relationship Id="rId1193" Type="http://schemas.openxmlformats.org/officeDocument/2006/relationships/hyperlink" Target="https://iluxi-bilder.de/AW24/Emotion/16779-Granite_Melange-Emotion.jpg" TargetMode="External"/><Relationship Id="rId2037" Type="http://schemas.openxmlformats.org/officeDocument/2006/relationships/hyperlink" Target="https://iluxi-bilder.de/Body/PO021-White-Body.jpg" TargetMode="External"/><Relationship Id="rId2244" Type="http://schemas.openxmlformats.org/officeDocument/2006/relationships/hyperlink" Target="https://iluxi-bilder.de/Body/TS031-Navy-Body.jpg" TargetMode="External"/><Relationship Id="rId2451" Type="http://schemas.openxmlformats.org/officeDocument/2006/relationships/hyperlink" Target="https://iluxi-bilder.de/Body/SH070-White-Body.jpg" TargetMode="External"/><Relationship Id="rId216" Type="http://schemas.openxmlformats.org/officeDocument/2006/relationships/hyperlink" Target="https://iluxi-bilder.de/Total/14753-Navy-Total.jpg" TargetMode="External"/><Relationship Id="rId423" Type="http://schemas.openxmlformats.org/officeDocument/2006/relationships/hyperlink" Target="https://iluxi-bilder.de/Total/14859-Cherry_Red-Total.jpg" TargetMode="External"/><Relationship Id="rId1053" Type="http://schemas.openxmlformats.org/officeDocument/2006/relationships/hyperlink" Target="https://iluxi-bilder.de/Total/16776-Petrol_Blue_Melange-Total.jpg" TargetMode="External"/><Relationship Id="rId1260" Type="http://schemas.openxmlformats.org/officeDocument/2006/relationships/hyperlink" Target="https://iluxi-bilder.de/Total/12798-Forest_Green_Melange-Total.jpg" TargetMode="External"/><Relationship Id="rId2104" Type="http://schemas.openxmlformats.org/officeDocument/2006/relationships/hyperlink" Target="https://iluxi-bilder.de/Flat/PO022-Paprika-Flat.jpg" TargetMode="External"/><Relationship Id="rId3502" Type="http://schemas.openxmlformats.org/officeDocument/2006/relationships/hyperlink" Target="https://iluxi-bilder.de/AW24/Front/WKN201-Slate_Grey_Melange-Front.jpg" TargetMode="External"/><Relationship Id="rId630" Type="http://schemas.openxmlformats.org/officeDocument/2006/relationships/hyperlink" Target="https://iluxi-bilder.de/AW24/Total/3784-Sky_Blue_Melange-Total.jpg" TargetMode="External"/><Relationship Id="rId2311" Type="http://schemas.openxmlformats.org/officeDocument/2006/relationships/hyperlink" Target="https://iluxi-bilder.de/Flat/TS033-Navy-Flat.jpg" TargetMode="External"/><Relationship Id="rId1120" Type="http://schemas.openxmlformats.org/officeDocument/2006/relationships/hyperlink" Target="https://iluxi-bilder.de/Detail/16777-Granite_Melange-Detail.jpg" TargetMode="External"/><Relationship Id="rId1937" Type="http://schemas.openxmlformats.org/officeDocument/2006/relationships/hyperlink" Target="https://iluxi-bilder.de/Back/TS054-Navy-Back.jpg" TargetMode="External"/><Relationship Id="rId3085" Type="http://schemas.openxmlformats.org/officeDocument/2006/relationships/hyperlink" Target="https://iluxi-bilder.de/Flat/WPANTS130-Sand-Flat.jpg" TargetMode="External"/><Relationship Id="rId3292" Type="http://schemas.openxmlformats.org/officeDocument/2006/relationships/hyperlink" Target="https://iluxi-bilder.de/Flat/WBLOUSE123-Black-Flat.jpg" TargetMode="External"/><Relationship Id="rId3152" Type="http://schemas.openxmlformats.org/officeDocument/2006/relationships/hyperlink" Target="https://iluxi-bilder.de/Back/WDRESS111-Sand-Back.jpg" TargetMode="External"/><Relationship Id="rId280" Type="http://schemas.openxmlformats.org/officeDocument/2006/relationships/hyperlink" Target="https://iluxi-bilder.de/Front/14754-Camel_Melange-Front.jpg" TargetMode="External"/><Relationship Id="rId3012" Type="http://schemas.openxmlformats.org/officeDocument/2006/relationships/hyperlink" Target="https://iluxi-bilder.de/Still/MTR101-Navy-Still.jpg" TargetMode="External"/><Relationship Id="rId140" Type="http://schemas.openxmlformats.org/officeDocument/2006/relationships/hyperlink" Target="https://iluxi-bilder.de/AW24/Emotion/14773-Light_Brown_Melange-Emotion.jpg" TargetMode="External"/><Relationship Id="rId3969" Type="http://schemas.openxmlformats.org/officeDocument/2006/relationships/hyperlink" Target="https://iluxi-bilder.de/AW24/Total/WPA209-Dark_Navy_Blue-Total.jpg" TargetMode="External"/><Relationship Id="rId6" Type="http://schemas.openxmlformats.org/officeDocument/2006/relationships/hyperlink" Target="https://iluxi-bilder.de/Still/14772-Black-Still.jpg" TargetMode="External"/><Relationship Id="rId2778" Type="http://schemas.openxmlformats.org/officeDocument/2006/relationships/hyperlink" Target="https://iluxi-bilder.de/Still/7787-Navy-Still.jpg" TargetMode="External"/><Relationship Id="rId2985" Type="http://schemas.openxmlformats.org/officeDocument/2006/relationships/hyperlink" Target="https://iluxi-bilder.de/Still/MKNIT114-Stone-Still.jpg" TargetMode="External"/><Relationship Id="rId3829" Type="http://schemas.openxmlformats.org/officeDocument/2006/relationships/hyperlink" Target="https://iluxi-bilder.de/AW24/Detail/WBL203-Stone-Detail.jpg" TargetMode="External"/><Relationship Id="rId957" Type="http://schemas.openxmlformats.org/officeDocument/2006/relationships/hyperlink" Target="https://iluxi-bilder.de/Body/14770-Dark_Turquoise-Body.jpg" TargetMode="External"/><Relationship Id="rId1587" Type="http://schemas.openxmlformats.org/officeDocument/2006/relationships/hyperlink" Target="https://iluxi-bilder.de/AW24/Body/5812-Scarlet_Red-Body.jpg" TargetMode="External"/><Relationship Id="rId1794" Type="http://schemas.openxmlformats.org/officeDocument/2006/relationships/hyperlink" Target="https://iluxi-bilder.de/AW24/Body/5861-Black-Body.jpg" TargetMode="External"/><Relationship Id="rId2638" Type="http://schemas.openxmlformats.org/officeDocument/2006/relationships/hyperlink" Target="https://iluxi-bilder.de/Front/JN065-Indigo-Front.jpg" TargetMode="External"/><Relationship Id="rId2845" Type="http://schemas.openxmlformats.org/officeDocument/2006/relationships/hyperlink" Target="https://iluxi-bilder.de/Front/12806-Black-Front.jpg" TargetMode="External"/><Relationship Id="rId86" Type="http://schemas.openxmlformats.org/officeDocument/2006/relationships/hyperlink" Target="https://iluxi-bilder.de/Emotion/14773-Charcoal_Melange-Emotion.jpg" TargetMode="External"/><Relationship Id="rId817" Type="http://schemas.openxmlformats.org/officeDocument/2006/relationships/hyperlink" Target="https://iluxi-bilder.de/Flat/16767-Emerald_Green-Flat.jpg" TargetMode="External"/><Relationship Id="rId1447" Type="http://schemas.openxmlformats.org/officeDocument/2006/relationships/hyperlink" Target="https://iluxi-bilder.de/Flat/12894-Charcoal_Melange-Flat.jpg" TargetMode="External"/><Relationship Id="rId1654" Type="http://schemas.openxmlformats.org/officeDocument/2006/relationships/hyperlink" Target="https://iluxi-bilder.de/Flat/5811-Emerald_Green-Flat.jpg" TargetMode="External"/><Relationship Id="rId1861" Type="http://schemas.openxmlformats.org/officeDocument/2006/relationships/hyperlink" Target="https://iluxi-bilder.de/Flat/12807C-Colorful-Flat.jpg" TargetMode="External"/><Relationship Id="rId2705" Type="http://schemas.openxmlformats.org/officeDocument/2006/relationships/hyperlink" Target="https://iluxi-bilder.de/Emotion/PN057-Camel-Emotion.jpg" TargetMode="External"/><Relationship Id="rId2912" Type="http://schemas.openxmlformats.org/officeDocument/2006/relationships/hyperlink" Target="https://iluxi-bilder.de/Emotion/JT014-Khaki-Emotion.jpg" TargetMode="External"/><Relationship Id="rId1307" Type="http://schemas.openxmlformats.org/officeDocument/2006/relationships/hyperlink" Target="https://iluxi-bilder.de/Back/12798-Black-Back.jpg" TargetMode="External"/><Relationship Id="rId1514" Type="http://schemas.openxmlformats.org/officeDocument/2006/relationships/hyperlink" Target="https://iluxi-bilder.de/Back/5813-Emerald_Green-Back.jpg" TargetMode="External"/><Relationship Id="rId1721" Type="http://schemas.openxmlformats.org/officeDocument/2006/relationships/hyperlink" Target="https://iluxi-bilder.de/Back/7867-Navy-Back.jpg" TargetMode="External"/><Relationship Id="rId13" Type="http://schemas.openxmlformats.org/officeDocument/2006/relationships/hyperlink" Target="https://iluxi-bilder.de/Detail/14772-Charcoal_Melange-Detail.jpg" TargetMode="External"/><Relationship Id="rId3479" Type="http://schemas.openxmlformats.org/officeDocument/2006/relationships/hyperlink" Target="https://iluxi-bilder.de/AW24/Emotion/WKN205-Off_White_Melange-Emotion.jpg" TargetMode="External"/><Relationship Id="rId3686" Type="http://schemas.openxmlformats.org/officeDocument/2006/relationships/hyperlink" Target="https://iluxi-bilder.de/AW24/Emotion/MPA201-Platinum_Grey-Emotion.jpg" TargetMode="External"/><Relationship Id="rId2288" Type="http://schemas.openxmlformats.org/officeDocument/2006/relationships/hyperlink" Target="https://iluxi-bilder.de/Back/TS033-Lipstick_Red-Back.jpg" TargetMode="External"/><Relationship Id="rId2495" Type="http://schemas.openxmlformats.org/officeDocument/2006/relationships/hyperlink" Target="https://iluxi-bilder.de/Back/BL009-White-Back.jpg" TargetMode="External"/><Relationship Id="rId3339" Type="http://schemas.openxmlformats.org/officeDocument/2006/relationships/hyperlink" Target="https://iluxi-bilder.de/AW24/Total/MSHIRT002-Cobalt_Blue-Total.jpg" TargetMode="External"/><Relationship Id="rId3893" Type="http://schemas.openxmlformats.org/officeDocument/2006/relationships/hyperlink" Target="https://iluxi-bilder.de/AW24/Emotion/WPA204-Brown-Emotion.jpg" TargetMode="External"/><Relationship Id="rId467" Type="http://schemas.openxmlformats.org/officeDocument/2006/relationships/hyperlink" Target="https://iluxi-bilder.de/Extra/14756-Platinum_Grey_Melange-Extra.jpg" TargetMode="External"/><Relationship Id="rId1097" Type="http://schemas.openxmlformats.org/officeDocument/2006/relationships/hyperlink" Target="https://iluxi-bilder.de/Extra/16777-Navy-Extra.jpg" TargetMode="External"/><Relationship Id="rId2148" Type="http://schemas.openxmlformats.org/officeDocument/2006/relationships/hyperlink" Target="https://iluxi-bilder.de/Still/PO055-White-Still.jpg" TargetMode="External"/><Relationship Id="rId3546" Type="http://schemas.openxmlformats.org/officeDocument/2006/relationships/hyperlink" Target="https://iluxi-bilder.de/AW24/Total/14772B-Beige_Melange-Total.jpg" TargetMode="External"/><Relationship Id="rId3753" Type="http://schemas.openxmlformats.org/officeDocument/2006/relationships/hyperlink" Target="https://iluxi-bilder.de/AW24/Total/MPA205-Black-Total.jpg" TargetMode="External"/><Relationship Id="rId3960" Type="http://schemas.openxmlformats.org/officeDocument/2006/relationships/hyperlink" Target="https://iluxi-bilder.de/AW24/Total/WPA208-Beige-Total.jpg" TargetMode="External"/><Relationship Id="rId674" Type="http://schemas.openxmlformats.org/officeDocument/2006/relationships/hyperlink" Target="https://iluxi-bilder.de/Extra/16765-Scarlet_Red-Extra.jpg" TargetMode="External"/><Relationship Id="rId881" Type="http://schemas.openxmlformats.org/officeDocument/2006/relationships/hyperlink" Target="https://iluxi-bilder.de/Extra/14769-Black-Extra.jpg" TargetMode="External"/><Relationship Id="rId2355" Type="http://schemas.openxmlformats.org/officeDocument/2006/relationships/hyperlink" Target="https://iluxi-bilder.de/Still/TS051-Lipstick_Red-Still.jpg" TargetMode="External"/><Relationship Id="rId2562" Type="http://schemas.openxmlformats.org/officeDocument/2006/relationships/hyperlink" Target="https://iluxi-bilder.de/Still/TR066-Khaki-Still.jpg" TargetMode="External"/><Relationship Id="rId3406" Type="http://schemas.openxmlformats.org/officeDocument/2006/relationships/hyperlink" Target="https://iluxi-bilder.de/Detail/MJERS150-Paprika-Detail.jpg" TargetMode="External"/><Relationship Id="rId3613" Type="http://schemas.openxmlformats.org/officeDocument/2006/relationships/hyperlink" Target="https://iluxi-bilder.de/AW24/Detail/16779B-Brown_Melange-Detail.jpg" TargetMode="External"/><Relationship Id="rId3820" Type="http://schemas.openxmlformats.org/officeDocument/2006/relationships/hyperlink" Target="https://iluxi-bilder.de/AW24/Detail/WBL203-Olive_Green-Detail.jpg" TargetMode="External"/><Relationship Id="rId327" Type="http://schemas.openxmlformats.org/officeDocument/2006/relationships/hyperlink" Target="https://iluxi-bilder.de/Body/14858-Dark_Fuchsia-Body.jpg" TargetMode="External"/><Relationship Id="rId534" Type="http://schemas.openxmlformats.org/officeDocument/2006/relationships/hyperlink" Target="https://iluxi-bilder.de/Body/5782-Winter_White-Body.jpg" TargetMode="External"/><Relationship Id="rId741" Type="http://schemas.openxmlformats.org/officeDocument/2006/relationships/hyperlink" Target="https://iluxi-bilder.de/Body/16854-Platinum_Grey_Melange-Body.jpg" TargetMode="External"/><Relationship Id="rId1164" Type="http://schemas.openxmlformats.org/officeDocument/2006/relationships/hyperlink" Target="https://iluxi-bilder.de/Body/16778-Black-Body.jpg" TargetMode="External"/><Relationship Id="rId1371" Type="http://schemas.openxmlformats.org/officeDocument/2006/relationships/hyperlink" Target="https://iluxi-bilder.de/Body/12801-Navy-Body.jpg" TargetMode="External"/><Relationship Id="rId2008" Type="http://schemas.openxmlformats.org/officeDocument/2006/relationships/hyperlink" Target="https://iluxi-bilder.de/Front/PO021-Navy-Front.jpg" TargetMode="External"/><Relationship Id="rId2215" Type="http://schemas.openxmlformats.org/officeDocument/2006/relationships/hyperlink" Target="https://iluxi-bilder.de/Front/TS031-Pink-Front.jpg" TargetMode="External"/><Relationship Id="rId2422" Type="http://schemas.openxmlformats.org/officeDocument/2006/relationships/hyperlink" Target="https://iluxi-bilder.de/Front/JPN025-Navy-Front.jpg" TargetMode="External"/><Relationship Id="rId601" Type="http://schemas.openxmlformats.org/officeDocument/2006/relationships/hyperlink" Target="https://iluxi-bilder.de/Flat/3784-Citrine-Flat.jpg" TargetMode="External"/><Relationship Id="rId1024" Type="http://schemas.openxmlformats.org/officeDocument/2006/relationships/hyperlink" Target="https://iluxi-bilder.de/Flat/12851-Black-Flat.jpg" TargetMode="External"/><Relationship Id="rId1231" Type="http://schemas.openxmlformats.org/officeDocument/2006/relationships/hyperlink" Target="https://iluxi-bilder.de/Flat/12796-Granite_Melange-Flat.jpg" TargetMode="External"/><Relationship Id="rId3196" Type="http://schemas.openxmlformats.org/officeDocument/2006/relationships/hyperlink" Target="https://iluxi-bilder.de/Front/WBLOUSE121-Off_White-Front.jpg" TargetMode="External"/><Relationship Id="rId3056" Type="http://schemas.openxmlformats.org/officeDocument/2006/relationships/hyperlink" Target="https://iluxi-bilder.de/Emotion/MSHIRT103-Blue-Emotion.jpg" TargetMode="External"/><Relationship Id="rId3263" Type="http://schemas.openxmlformats.org/officeDocument/2006/relationships/hyperlink" Target="https://iluxi-bilder.de/Emotion/WPANTS133-Black-Emotion.jpg" TargetMode="External"/><Relationship Id="rId3470" Type="http://schemas.openxmlformats.org/officeDocument/2006/relationships/hyperlink" Target="https://iluxi-bilder.de/AW24/Emotion/WKN205-Grey_Melange-Emotion.jpg" TargetMode="External"/><Relationship Id="rId184" Type="http://schemas.openxmlformats.org/officeDocument/2006/relationships/hyperlink" Target="https://iluxi-bilder.de/Detail/14775-Charcoal_Melange-Detail.jpg" TargetMode="External"/><Relationship Id="rId391" Type="http://schemas.openxmlformats.org/officeDocument/2006/relationships/hyperlink" Target="https://iluxi-bilder.de/Detail/14755-Cherry_Red-Detail.jpg" TargetMode="External"/><Relationship Id="rId1908" Type="http://schemas.openxmlformats.org/officeDocument/2006/relationships/hyperlink" Target="https://iluxi-bilder.de/Total/TS053-Paprika-Total.jpg" TargetMode="External"/><Relationship Id="rId2072" Type="http://schemas.openxmlformats.org/officeDocument/2006/relationships/hyperlink" Target="https://iluxi-bilder.de/Back/PO022-Black-Back.jpg" TargetMode="External"/><Relationship Id="rId3123" Type="http://schemas.openxmlformats.org/officeDocument/2006/relationships/hyperlink" Target="https://iluxi-bilder.de/Total/WPANTS132-Off_White-Total.jpg" TargetMode="External"/><Relationship Id="rId251" Type="http://schemas.openxmlformats.org/officeDocument/2006/relationships/hyperlink" Target="https://iluxi-bilder.de/Extra/14754-Navy-Extra.jpg" TargetMode="External"/><Relationship Id="rId3330" Type="http://schemas.openxmlformats.org/officeDocument/2006/relationships/hyperlink" Target="https://iluxi-bilder.de/AW24/Total/MSHIRT002-Dark_Olive_Green-Total.jpg" TargetMode="External"/><Relationship Id="rId2889" Type="http://schemas.openxmlformats.org/officeDocument/2006/relationships/hyperlink" Target="https://iluxi-bilder.de/Total/5846-3-Emerald_Green-Total.jpg" TargetMode="External"/><Relationship Id="rId111" Type="http://schemas.openxmlformats.org/officeDocument/2006/relationships/hyperlink" Target="https://iluxi-bilder.de/Body/14773-Denim_Blue_Melange-Body.jpg" TargetMode="External"/><Relationship Id="rId1698" Type="http://schemas.openxmlformats.org/officeDocument/2006/relationships/hyperlink" Target="https://iluxi-bilder.de/Still/7814-Citrine-Still.jpg" TargetMode="External"/><Relationship Id="rId2749" Type="http://schemas.openxmlformats.org/officeDocument/2006/relationships/hyperlink" Target="https://iluxi-bilder.de/Detail/SH026-Indigo-Detail.jpg" TargetMode="External"/><Relationship Id="rId2956" Type="http://schemas.openxmlformats.org/officeDocument/2006/relationships/hyperlink" Target="https://iluxi-bilder.de/Detail/MKNIT113-Stone-Detail.jpg" TargetMode="External"/><Relationship Id="rId928" Type="http://schemas.openxmlformats.org/officeDocument/2006/relationships/hyperlink" Target="https://iluxi-bilder.de/Front/14770-Black-Front.jpg" TargetMode="External"/><Relationship Id="rId1558" Type="http://schemas.openxmlformats.org/officeDocument/2006/relationships/hyperlink" Target="https://iluxi-bilder.de/Front/5846-2-Colorful-Front.jpg" TargetMode="External"/><Relationship Id="rId1765" Type="http://schemas.openxmlformats.org/officeDocument/2006/relationships/hyperlink" Target="https://iluxi-bilder.de/AW24/Front/5861-Platinum_Grey_Melange-Front.jpg" TargetMode="External"/><Relationship Id="rId2609" Type="http://schemas.openxmlformats.org/officeDocument/2006/relationships/hyperlink" Target="https://iluxi-bilder.de/Extra/TR067-Khaki-Extra.jpg" TargetMode="External"/><Relationship Id="rId57" Type="http://schemas.openxmlformats.org/officeDocument/2006/relationships/hyperlink" Target="https://iluxi-bilder.de/Body/14772-Petrol_Blue_Melange-Body.jpg" TargetMode="External"/><Relationship Id="rId1418" Type="http://schemas.openxmlformats.org/officeDocument/2006/relationships/hyperlink" Target="https://iluxi-bilder.de/Emotion/12712-Navy-Emotion.jpg" TargetMode="External"/><Relationship Id="rId1972" Type="http://schemas.openxmlformats.org/officeDocument/2006/relationships/hyperlink" Target="https://iluxi-bilder.de/Front/TS054-Paprika-Front.jpg" TargetMode="External"/><Relationship Id="rId2816" Type="http://schemas.openxmlformats.org/officeDocument/2006/relationships/hyperlink" Target="https://iluxi-bilder.de/Extra/12863-Pine_Green-Extra.jpg" TargetMode="External"/><Relationship Id="rId1625" Type="http://schemas.openxmlformats.org/officeDocument/2006/relationships/hyperlink" Target="https://iluxi-bilder.de/AW24/Emotion/5812-Black-Emotion.jpg" TargetMode="External"/><Relationship Id="rId1832" Type="http://schemas.openxmlformats.org/officeDocument/2006/relationships/hyperlink" Target="https://iluxi-bilder.de/Emotion/12893-Copper-Emotion.jpg" TargetMode="External"/><Relationship Id="rId3797" Type="http://schemas.openxmlformats.org/officeDocument/2006/relationships/hyperlink" Target="https://iluxi-bilder.de/AW24/Extra/WBL201-Black-Extra.jpg" TargetMode="External"/><Relationship Id="rId2399" Type="http://schemas.openxmlformats.org/officeDocument/2006/relationships/hyperlink" Target="https://iluxi-bilder.de/Emotion/OS023-Black-Emotion.jpg" TargetMode="External"/><Relationship Id="rId3657" Type="http://schemas.openxmlformats.org/officeDocument/2006/relationships/hyperlink" Target="https://iluxi-bilder.de/AW24/Body/MPA200-Grey-Body.jpg" TargetMode="External"/><Relationship Id="rId3864" Type="http://schemas.openxmlformats.org/officeDocument/2006/relationships/hyperlink" Target="https://iluxi-bilder.de/AW24/Body/WPA201-Black-Body.jpg" TargetMode="External"/><Relationship Id="rId578" Type="http://schemas.openxmlformats.org/officeDocument/2006/relationships/hyperlink" Target="https://iluxi-bilder.de/Back/7783-Fuchsia-Back.jpg" TargetMode="External"/><Relationship Id="rId785" Type="http://schemas.openxmlformats.org/officeDocument/2006/relationships/hyperlink" Target="https://iluxi-bilder.de/Back/16767-Fuchsia-Back.jpg" TargetMode="External"/><Relationship Id="rId992" Type="http://schemas.openxmlformats.org/officeDocument/2006/relationships/hyperlink" Target="https://iluxi-bilder.de/Back/12789-Black-Back.jpg" TargetMode="External"/><Relationship Id="rId2259" Type="http://schemas.openxmlformats.org/officeDocument/2006/relationships/hyperlink" Target="https://iluxi-bilder.de/Total/TS031-Black-Total.jpg" TargetMode="External"/><Relationship Id="rId2466" Type="http://schemas.openxmlformats.org/officeDocument/2006/relationships/hyperlink" Target="https://iluxi-bilder.de/Total/SH071-Blue-Total.jpg" TargetMode="External"/><Relationship Id="rId2673" Type="http://schemas.openxmlformats.org/officeDocument/2006/relationships/hyperlink" Target="https://iluxi-bilder.de/Total/PN040-Camel-Total.jpg" TargetMode="External"/><Relationship Id="rId2880" Type="http://schemas.openxmlformats.org/officeDocument/2006/relationships/hyperlink" Target="https://iluxi-bilder.de/Total/14836-Petrol_Blue_Melange-Total.jpg" TargetMode="External"/><Relationship Id="rId3517" Type="http://schemas.openxmlformats.org/officeDocument/2006/relationships/hyperlink" Target="https://iluxi-bilder.de/AW24/Flat/WKN201-Black-Flat.jpg" TargetMode="External"/><Relationship Id="rId3724" Type="http://schemas.openxmlformats.org/officeDocument/2006/relationships/hyperlink" Target="https://iluxi-bilder.de/AW24/Flat/MPA202-Black-Flat.jpg" TargetMode="External"/><Relationship Id="rId3931" Type="http://schemas.openxmlformats.org/officeDocument/2006/relationships/hyperlink" Target="https://iluxi-bilder.de/AW24/Flat/WPA207-Black-Flat.jpg" TargetMode="External"/><Relationship Id="rId438" Type="http://schemas.openxmlformats.org/officeDocument/2006/relationships/hyperlink" Target="https://iluxi-bilder.de/AW24/Still/14859-Off_White-Still.jpg" TargetMode="External"/><Relationship Id="rId645" Type="http://schemas.openxmlformats.org/officeDocument/2006/relationships/hyperlink" Target="https://iluxi-bilder.de/Still/12763-Winter_White-Still.jpg" TargetMode="External"/><Relationship Id="rId852" Type="http://schemas.openxmlformats.org/officeDocument/2006/relationships/hyperlink" Target="https://iluxi-bilder.de/Still/14768-Fuchsia-Still.jpg" TargetMode="External"/><Relationship Id="rId1068" Type="http://schemas.openxmlformats.org/officeDocument/2006/relationships/hyperlink" Target="https://iluxi-bilder.de/Still/16776-Granite_Melange-Still.jpg" TargetMode="External"/><Relationship Id="rId1275" Type="http://schemas.openxmlformats.org/officeDocument/2006/relationships/hyperlink" Target="https://iluxi-bilder.de/Still/12798-Petrol_Blue_Melange-Still.jpg" TargetMode="External"/><Relationship Id="rId1482" Type="http://schemas.openxmlformats.org/officeDocument/2006/relationships/hyperlink" Target="https://iluxi-bilder.de/Still/5813-Fuchsia-Still.jpg" TargetMode="External"/><Relationship Id="rId2119" Type="http://schemas.openxmlformats.org/officeDocument/2006/relationships/hyperlink" Target="https://iluxi-bilder.de/Detail/PO055-Navy-Detail.jpg" TargetMode="External"/><Relationship Id="rId2326" Type="http://schemas.openxmlformats.org/officeDocument/2006/relationships/hyperlink" Target="https://iluxi-bilder.de/Detail/TS033-Sky_Blue-Detail.jpg" TargetMode="External"/><Relationship Id="rId2533" Type="http://schemas.openxmlformats.org/officeDocument/2006/relationships/hyperlink" Target="https://iluxi-bilder.de/Detail/TR011-Beige-Detail.jpg" TargetMode="External"/><Relationship Id="rId2740" Type="http://schemas.openxmlformats.org/officeDocument/2006/relationships/hyperlink" Target="https://iluxi-bilder.de/Detail/PN048-Beige-Detail.jpg" TargetMode="External"/><Relationship Id="rId505" Type="http://schemas.openxmlformats.org/officeDocument/2006/relationships/hyperlink" Target="https://iluxi-bilder.de/Front/5781-Winter_White-Front.jpg" TargetMode="External"/><Relationship Id="rId712" Type="http://schemas.openxmlformats.org/officeDocument/2006/relationships/hyperlink" Target="https://iluxi-bilder.de/Front/16854-Navy-Front.jpg" TargetMode="External"/><Relationship Id="rId1135" Type="http://schemas.openxmlformats.org/officeDocument/2006/relationships/hyperlink" Target="https://iluxi-bilder.de/Front/16778-Forest_Green_Melange-Front.jpg" TargetMode="External"/><Relationship Id="rId1342" Type="http://schemas.openxmlformats.org/officeDocument/2006/relationships/hyperlink" Target="https://iluxi-bilder.de/Front/12800-Navy-Front.jpg" TargetMode="External"/><Relationship Id="rId1202" Type="http://schemas.openxmlformats.org/officeDocument/2006/relationships/hyperlink" Target="https://iluxi-bilder.de/AW24/Emotion/16779-Black-Emotion.jpg" TargetMode="External"/><Relationship Id="rId2600" Type="http://schemas.openxmlformats.org/officeDocument/2006/relationships/hyperlink" Target="https://iluxi-bilder.de/Extra/TR067-Black-Extra.jpg" TargetMode="External"/><Relationship Id="rId3167" Type="http://schemas.openxmlformats.org/officeDocument/2006/relationships/hyperlink" Target="https://iluxi-bilder.de/Extra/WDRESS111-Khaki-Extra.jpg" TargetMode="External"/><Relationship Id="rId295" Type="http://schemas.openxmlformats.org/officeDocument/2006/relationships/hyperlink" Target="https://iluxi-bilder.de/Flat/14754-Off_White-Flat.jpg" TargetMode="External"/><Relationship Id="rId3374" Type="http://schemas.openxmlformats.org/officeDocument/2006/relationships/hyperlink" Target="https://iluxi-bilder.de/AW24/Extra/WJERS142-Cream-Extra.jpg" TargetMode="External"/><Relationship Id="rId3581" Type="http://schemas.openxmlformats.org/officeDocument/2006/relationships/hyperlink" Target="https://iluxi-bilder.de/AW24/Extra/16777B-Light_Brown_Melange-Extra.jpg" TargetMode="External"/><Relationship Id="rId2183" Type="http://schemas.openxmlformats.org/officeDocument/2006/relationships/hyperlink" Target="https://iluxi-bilder.de/Emotion/JSH019-Black-Emotion.jpg" TargetMode="External"/><Relationship Id="rId2390" Type="http://schemas.openxmlformats.org/officeDocument/2006/relationships/hyperlink" Target="https://iluxi-bilder.de/Emotion/TS051-Sky_Blue-Emotion.jpg" TargetMode="External"/><Relationship Id="rId3027" Type="http://schemas.openxmlformats.org/officeDocument/2006/relationships/hyperlink" Target="https://iluxi-bilder.de/Body/MSHORT100-Navy-Body.jpg" TargetMode="External"/><Relationship Id="rId3234" Type="http://schemas.openxmlformats.org/officeDocument/2006/relationships/hyperlink" Target="https://iluxi-bilder.de/Body/WBLOUSE122-Black-Body.jpg" TargetMode="External"/><Relationship Id="rId3441" Type="http://schemas.openxmlformats.org/officeDocument/2006/relationships/hyperlink" Target="https://iluxi-bilder.de/AW24/Body/WKN203-Off_White-Body.jpg" TargetMode="External"/><Relationship Id="rId155" Type="http://schemas.openxmlformats.org/officeDocument/2006/relationships/hyperlink" Target="https://iluxi-bilder.de/Back/14774-Black-Back.jpg" TargetMode="External"/><Relationship Id="rId362" Type="http://schemas.openxmlformats.org/officeDocument/2006/relationships/hyperlink" Target="https://iluxi-bilder.de/Back/14755-Emerald_Green-Back.jpg" TargetMode="External"/><Relationship Id="rId2043" Type="http://schemas.openxmlformats.org/officeDocument/2006/relationships/hyperlink" Target="https://iluxi-bilder.de/Total/PO021-White-Total.jpg" TargetMode="External"/><Relationship Id="rId2250" Type="http://schemas.openxmlformats.org/officeDocument/2006/relationships/hyperlink" Target="https://iluxi-bilder.de/Total/TS031-Navy-Total.jpg" TargetMode="External"/><Relationship Id="rId3301" Type="http://schemas.openxmlformats.org/officeDocument/2006/relationships/hyperlink" Target="https://iluxi-bilder.de/AW24/Flat/MSHIRT001-Safari-Flat.jpg" TargetMode="External"/><Relationship Id="rId222" Type="http://schemas.openxmlformats.org/officeDocument/2006/relationships/hyperlink" Target="https://iluxi-bilder.de/Still/14753-Platinum_Grey_Melange-Still.jpg" TargetMode="External"/><Relationship Id="rId2110" Type="http://schemas.openxmlformats.org/officeDocument/2006/relationships/hyperlink" Target="https://iluxi-bilder.de/Detail/PO022-Pine_Green-Detail.jpg" TargetMode="External"/><Relationship Id="rId1669" Type="http://schemas.openxmlformats.org/officeDocument/2006/relationships/hyperlink" Target="https://iluxi-bilder.de/Detail/5811-Light_Fuchsia-Detail.jpg" TargetMode="External"/><Relationship Id="rId1876" Type="http://schemas.openxmlformats.org/officeDocument/2006/relationships/hyperlink" Target="https://iluxi-bilder.de/Detail/TS053-Black-Detail.jpg" TargetMode="External"/><Relationship Id="rId2927" Type="http://schemas.openxmlformats.org/officeDocument/2006/relationships/hyperlink" Target="https://iluxi-bilder.de/Back/WKNIT101-Khaki-Back.jpg" TargetMode="External"/><Relationship Id="rId3091" Type="http://schemas.openxmlformats.org/officeDocument/2006/relationships/hyperlink" Target="https://iluxi-bilder.de/Detail/WPANTS130-Black-Detail.jpg" TargetMode="External"/><Relationship Id="rId1529" Type="http://schemas.openxmlformats.org/officeDocument/2006/relationships/hyperlink" Target="https://iluxi-bilder.de/AW24/Extra/5813-Light_Brown_Melange-Extra.jpg" TargetMode="External"/><Relationship Id="rId1736" Type="http://schemas.openxmlformats.org/officeDocument/2006/relationships/hyperlink" Target="https://iluxi-bilder.de/Extra/7867-Scarlet_Red-Extra.jpg" TargetMode="External"/><Relationship Id="rId1943" Type="http://schemas.openxmlformats.org/officeDocument/2006/relationships/hyperlink" Target="https://iluxi-bilder.de/Extra/TS054-Navy-Extra.jpg" TargetMode="External"/><Relationship Id="rId28" Type="http://schemas.openxmlformats.org/officeDocument/2006/relationships/hyperlink" Target="https://iluxi-bilder.de/Front/14772-Navy-Front.jpg" TargetMode="External"/><Relationship Id="rId1803" Type="http://schemas.openxmlformats.org/officeDocument/2006/relationships/hyperlink" Target="https://iluxi-bilder.de/Body/5862-1-Platinum_Grey_Melange-Body.jpg" TargetMode="External"/><Relationship Id="rId4002" Type="http://schemas.openxmlformats.org/officeDocument/2006/relationships/hyperlink" Target="https://iluxi-bilder.de/AW24/Still/WDR204-Olive_Green-Still.jpg" TargetMode="External"/><Relationship Id="rId3768" Type="http://schemas.openxmlformats.org/officeDocument/2006/relationships/hyperlink" Target="https://iluxi-bilder.de/AW24/Still/MSH201-Silver-Still.jpg" TargetMode="External"/><Relationship Id="rId3975" Type="http://schemas.openxmlformats.org/officeDocument/2006/relationships/hyperlink" Target="https://iluxi-bilder.de/AW24/Still/WDR202A-Platinum_Grey_Melange-Still.jpg" TargetMode="External"/><Relationship Id="rId689" Type="http://schemas.openxmlformats.org/officeDocument/2006/relationships/hyperlink" Target="https://iluxi-bilder.de/Emotion/16765-Emerald_Green-Emotion.jpg" TargetMode="External"/><Relationship Id="rId896" Type="http://schemas.openxmlformats.org/officeDocument/2006/relationships/hyperlink" Target="https://iluxi-bilder.de/Emotion/14769-Green_Melange-Emotion.jpg" TargetMode="External"/><Relationship Id="rId2577" Type="http://schemas.openxmlformats.org/officeDocument/2006/relationships/hyperlink" Target="https://iluxi-bilder.de/Body/TR066-Beige-Body.jpg" TargetMode="External"/><Relationship Id="rId2784" Type="http://schemas.openxmlformats.org/officeDocument/2006/relationships/hyperlink" Target="https://iluxi-bilder.de/AW24/Body/7787-Brown-Body.jpg" TargetMode="External"/><Relationship Id="rId3628" Type="http://schemas.openxmlformats.org/officeDocument/2006/relationships/hyperlink" Target="https://iluxi-bilder.de/AW24/Front/WACC200-Brown_Melange-Front.jpg" TargetMode="External"/><Relationship Id="rId549" Type="http://schemas.openxmlformats.org/officeDocument/2006/relationships/hyperlink" Target="https://iluxi-bilder.de/Total/5782-Greycloud-Total.jpg" TargetMode="External"/><Relationship Id="rId756" Type="http://schemas.openxmlformats.org/officeDocument/2006/relationships/hyperlink" Target="https://iluxi-bilder.de/Total/16854-Saffron-Total.jpg" TargetMode="External"/><Relationship Id="rId1179" Type="http://schemas.openxmlformats.org/officeDocument/2006/relationships/hyperlink" Target="https://iluxi-bilder.de/AW24/Total/16779-Navy-Total.jpg" TargetMode="External"/><Relationship Id="rId1386" Type="http://schemas.openxmlformats.org/officeDocument/2006/relationships/hyperlink" Target="https://iluxi-bilder.de/Total/12801-Petrol_Blue_Melange-Total.jpg" TargetMode="External"/><Relationship Id="rId1593" Type="http://schemas.openxmlformats.org/officeDocument/2006/relationships/hyperlink" Target="https://iluxi-bilder.de/AW24/Total/5812-Scarlet_Red-Total.jpg" TargetMode="External"/><Relationship Id="rId2437" Type="http://schemas.openxmlformats.org/officeDocument/2006/relationships/hyperlink" Target="https://iluxi-bilder.de/Flat/SH068-White-Flat.jpg" TargetMode="External"/><Relationship Id="rId2991" Type="http://schemas.openxmlformats.org/officeDocument/2006/relationships/hyperlink" Target="https://iluxi-bilder.de/Body/WSK101-Blue-Body.jpg" TargetMode="External"/><Relationship Id="rId3835" Type="http://schemas.openxmlformats.org/officeDocument/2006/relationships/hyperlink" Target="https://iluxi-bilder.de/AW24/Front/WSK201-Black-Front.jpg" TargetMode="External"/><Relationship Id="rId409" Type="http://schemas.openxmlformats.org/officeDocument/2006/relationships/hyperlink" Target="https://iluxi-bilder.de/Detail/14859-Navy-Detail.jpg" TargetMode="External"/><Relationship Id="rId963" Type="http://schemas.openxmlformats.org/officeDocument/2006/relationships/hyperlink" Target="https://iluxi-bilder.de/Total/14770-Dark_Turquoise-Total.jpg" TargetMode="External"/><Relationship Id="rId1039" Type="http://schemas.openxmlformats.org/officeDocument/2006/relationships/hyperlink" Target="https://iluxi-bilder.de/Detail/16776-Navy-Detail.jpg" TargetMode="External"/><Relationship Id="rId1246" Type="http://schemas.openxmlformats.org/officeDocument/2006/relationships/hyperlink" Target="https://iluxi-bilder.de/Detail/12797-Granite_Melange-Detail.jpg" TargetMode="External"/><Relationship Id="rId2644" Type="http://schemas.openxmlformats.org/officeDocument/2006/relationships/hyperlink" Target="https://iluxi-bilder.de/Flat/JN065-Indigo-Flat.jpg" TargetMode="External"/><Relationship Id="rId2851" Type="http://schemas.openxmlformats.org/officeDocument/2006/relationships/hyperlink" Target="https://iluxi-bilder.de/Flat/12806-Black-Flat.jpg" TargetMode="External"/><Relationship Id="rId3902" Type="http://schemas.openxmlformats.org/officeDocument/2006/relationships/hyperlink" Target="https://iluxi-bilder.de/AW24/Emotion/WPA204-Black-Emotion.jpg" TargetMode="External"/><Relationship Id="rId92" Type="http://schemas.openxmlformats.org/officeDocument/2006/relationships/hyperlink" Target="https://iluxi-bilder.de/Back/14773-Platinum_Grey_Melange-Back.jpg" TargetMode="External"/><Relationship Id="rId616" Type="http://schemas.openxmlformats.org/officeDocument/2006/relationships/hyperlink" Target="https://iluxi-bilder.de/Detail/3784-Light_Fuchsia-Detail.jpg" TargetMode="External"/><Relationship Id="rId823" Type="http://schemas.openxmlformats.org/officeDocument/2006/relationships/hyperlink" Target="https://iluxi-bilder.de/Detail/14768-Black-Detail.jpg" TargetMode="External"/><Relationship Id="rId1453" Type="http://schemas.openxmlformats.org/officeDocument/2006/relationships/hyperlink" Target="https://iluxi-bilder.de/Detail/5813-Winter_White-Detail.jpg" TargetMode="External"/><Relationship Id="rId1660" Type="http://schemas.openxmlformats.org/officeDocument/2006/relationships/hyperlink" Target="https://iluxi-bilder.de/Detail/5811-Winter_White-Detail.jpg" TargetMode="External"/><Relationship Id="rId2504" Type="http://schemas.openxmlformats.org/officeDocument/2006/relationships/hyperlink" Target="https://iluxi-bilder.de/Back/BL045-Winter_White-Back.jpg" TargetMode="External"/><Relationship Id="rId2711" Type="http://schemas.openxmlformats.org/officeDocument/2006/relationships/hyperlink" Target="https://iluxi-bilder.de/Back/PN057-Black-Back.jpg" TargetMode="External"/><Relationship Id="rId1106" Type="http://schemas.openxmlformats.org/officeDocument/2006/relationships/hyperlink" Target="https://iluxi-bilder.de/Extra/16777-Petrol_Blue_Melange-Extra.jpg" TargetMode="External"/><Relationship Id="rId1313" Type="http://schemas.openxmlformats.org/officeDocument/2006/relationships/hyperlink" Target="https://iluxi-bilder.de/Extra/12798-Black-Extra.jpg" TargetMode="External"/><Relationship Id="rId1520" Type="http://schemas.openxmlformats.org/officeDocument/2006/relationships/hyperlink" Target="https://iluxi-bilder.de/Extra/5813-Emerald_Green-Extra.jpg" TargetMode="External"/><Relationship Id="rId3278" Type="http://schemas.openxmlformats.org/officeDocument/2006/relationships/hyperlink" Target="https://iluxi-bilder.de/Back/WDRESS113-Black-Back.jpg" TargetMode="External"/><Relationship Id="rId3485" Type="http://schemas.openxmlformats.org/officeDocument/2006/relationships/hyperlink" Target="https://iluxi-bilder.de/AW24/Back/WKN200-Black-Back.jpg" TargetMode="External"/><Relationship Id="rId3692" Type="http://schemas.openxmlformats.org/officeDocument/2006/relationships/hyperlink" Target="https://iluxi-bilder.de/AW24/Back/MPA201-Stone-Back.jpg" TargetMode="External"/><Relationship Id="rId199" Type="http://schemas.openxmlformats.org/officeDocument/2006/relationships/hyperlink" Target="https://iluxi-bilder.de/Front/14753-Emerald_Green-Front.jpg" TargetMode="External"/><Relationship Id="rId2087" Type="http://schemas.openxmlformats.org/officeDocument/2006/relationships/hyperlink" Target="https://iluxi-bilder.de/Extra/PO022-Denim_Blue-Extra.jpg" TargetMode="External"/><Relationship Id="rId2294" Type="http://schemas.openxmlformats.org/officeDocument/2006/relationships/hyperlink" Target="https://iluxi-bilder.de/Extra/TS033-Lipstick_Red-Extra.jpg" TargetMode="External"/><Relationship Id="rId3138" Type="http://schemas.openxmlformats.org/officeDocument/2006/relationships/hyperlink" Target="https://iluxi-bilder.de/Still/WSKIRT132-Sand-Still.jpg" TargetMode="External"/><Relationship Id="rId3345" Type="http://schemas.openxmlformats.org/officeDocument/2006/relationships/hyperlink" Target="https://iluxi-bilder.de/Still/MSHIRT002-White-Still.jpg" TargetMode="External"/><Relationship Id="rId3552" Type="http://schemas.openxmlformats.org/officeDocument/2006/relationships/hyperlink" Target="https://iluxi-bilder.de/AW24/Still/14773B-Light_Brown_Melange-Still.jpg" TargetMode="External"/><Relationship Id="rId266" Type="http://schemas.openxmlformats.org/officeDocument/2006/relationships/hyperlink" Target="https://iluxi-bilder.de/Emotion/14754-Cherry_Red-Emotion.jpg" TargetMode="External"/><Relationship Id="rId473" Type="http://schemas.openxmlformats.org/officeDocument/2006/relationships/hyperlink" Target="https://iluxi-bilder.de/Emotion/12760-Emerald_Green-Emotion.jpg" TargetMode="External"/><Relationship Id="rId680" Type="http://schemas.openxmlformats.org/officeDocument/2006/relationships/hyperlink" Target="https://iluxi-bilder.de/Emotion/16765-Fuchsia-Emotion.jpg" TargetMode="External"/><Relationship Id="rId2154" Type="http://schemas.openxmlformats.org/officeDocument/2006/relationships/hyperlink" Target="https://iluxi-bilder.de/Body/PO055-Paprika-Body.jpg" TargetMode="External"/><Relationship Id="rId2361" Type="http://schemas.openxmlformats.org/officeDocument/2006/relationships/hyperlink" Target="https://iluxi-bilder.de/Body/TS051-White-Body.jpg" TargetMode="External"/><Relationship Id="rId3205" Type="http://schemas.openxmlformats.org/officeDocument/2006/relationships/hyperlink" Target="https://iluxi-bilder.de/Front/WBLOUSE121-Tobacco-Front.jpg" TargetMode="External"/><Relationship Id="rId3412" Type="http://schemas.openxmlformats.org/officeDocument/2006/relationships/hyperlink" Target="https://iluxi-bilder.de/AW24/Front/WKN202-Slate_Grey_Melange-Front.jpg" TargetMode="External"/><Relationship Id="rId126" Type="http://schemas.openxmlformats.org/officeDocument/2006/relationships/hyperlink" Target="https://iluxi-bilder.de/Total/14773-Paprika_Melange-Total.jpg" TargetMode="External"/><Relationship Id="rId333" Type="http://schemas.openxmlformats.org/officeDocument/2006/relationships/hyperlink" Target="https://iluxi-bilder.de/Total/14858-Dark_Fuchsia-Total.jpg" TargetMode="External"/><Relationship Id="rId540" Type="http://schemas.openxmlformats.org/officeDocument/2006/relationships/hyperlink" Target="https://iluxi-bilder.de/Total/5782-Winter_White-Total.jpg" TargetMode="External"/><Relationship Id="rId1170" Type="http://schemas.openxmlformats.org/officeDocument/2006/relationships/hyperlink" Target="https://iluxi-bilder.de/Total/16778-Black-Total.jpg" TargetMode="External"/><Relationship Id="rId2014" Type="http://schemas.openxmlformats.org/officeDocument/2006/relationships/hyperlink" Target="https://iluxi-bilder.de/Flat/PO021-Navy-Flat.jpg" TargetMode="External"/><Relationship Id="rId2221" Type="http://schemas.openxmlformats.org/officeDocument/2006/relationships/hyperlink" Target="https://iluxi-bilder.de/Flat/TS031-Pink-Flat.jpg" TargetMode="External"/><Relationship Id="rId1030" Type="http://schemas.openxmlformats.org/officeDocument/2006/relationships/hyperlink" Target="https://iluxi-bilder.de/Detail/16776-Forest_Green_Melange-Detail.jpg" TargetMode="External"/><Relationship Id="rId400" Type="http://schemas.openxmlformats.org/officeDocument/2006/relationships/hyperlink" Target="https://iluxi-bilder.de/Detail/14755-Camel_Melange-Detail.jpg" TargetMode="External"/><Relationship Id="rId1987" Type="http://schemas.openxmlformats.org/officeDocument/2006/relationships/hyperlink" Target="https://iluxi-bilder.de/Flat/TS054-Pine_Green-Flat.jpg" TargetMode="External"/><Relationship Id="rId1847" Type="http://schemas.openxmlformats.org/officeDocument/2006/relationships/hyperlink" Target="https://iluxi-bilder.de/Back/12807B-Colorful-Back.jpg" TargetMode="External"/><Relationship Id="rId1707" Type="http://schemas.openxmlformats.org/officeDocument/2006/relationships/hyperlink" Target="https://iluxi-bilder.de/Still/7814-Jade_Green-Still.jpg" TargetMode="External"/><Relationship Id="rId3062" Type="http://schemas.openxmlformats.org/officeDocument/2006/relationships/hyperlink" Target="https://iluxi-bilder.de/Back/MSHIRT110-Brown-Back.jpg" TargetMode="External"/><Relationship Id="rId190" Type="http://schemas.openxmlformats.org/officeDocument/2006/relationships/hyperlink" Target="https://iluxi-bilder.de/Front/14775-Midnight_Blue-Front.jpg" TargetMode="External"/><Relationship Id="rId1914" Type="http://schemas.openxmlformats.org/officeDocument/2006/relationships/hyperlink" Target="https://iluxi-bilder.de/Still/TS053-Pine_Green-Still.jpg" TargetMode="External"/><Relationship Id="rId3879" Type="http://schemas.openxmlformats.org/officeDocument/2006/relationships/hyperlink" Target="https://iluxi-bilder.de/AW24/Total/WPA202-Dark_Navy_Blue-Total.jpg" TargetMode="External"/><Relationship Id="rId2688" Type="http://schemas.openxmlformats.org/officeDocument/2006/relationships/hyperlink" Target="https://iluxi-bilder.de/Still/PN057-Midnight_Blue-Still.jpg" TargetMode="External"/><Relationship Id="rId2895" Type="http://schemas.openxmlformats.org/officeDocument/2006/relationships/hyperlink" Target="https://iluxi-bilder.de/Still/BL046-Winter_White-Still.jpg" TargetMode="External"/><Relationship Id="rId3739" Type="http://schemas.openxmlformats.org/officeDocument/2006/relationships/hyperlink" Target="https://iluxi-bilder.de/AW24/Detail/MPA204-Black-Detail.jpg" TargetMode="External"/><Relationship Id="rId3946" Type="http://schemas.openxmlformats.org/officeDocument/2006/relationships/hyperlink" Target="https://iluxi-bilder.de/AW24/Detail/WPA208-Dark_Navy_Blue-Detail.jpg" TargetMode="External"/><Relationship Id="rId867" Type="http://schemas.openxmlformats.org/officeDocument/2006/relationships/hyperlink" Target="https://iluxi-bilder.de/Body/14768-Dark_Turquoise-Body.jpg" TargetMode="External"/><Relationship Id="rId1497" Type="http://schemas.openxmlformats.org/officeDocument/2006/relationships/hyperlink" Target="https://iluxi-bilder.de/Body/5813-Light_Fuchsia-Body.jpg" TargetMode="External"/><Relationship Id="rId2548" Type="http://schemas.openxmlformats.org/officeDocument/2006/relationships/hyperlink" Target="https://iluxi-bilder.de/Front/TR066-Navy-Front.jpg" TargetMode="External"/><Relationship Id="rId2755" Type="http://schemas.openxmlformats.org/officeDocument/2006/relationships/hyperlink" Target="https://iluxi-bilder.de/Front/7787-Scarlet_Red-Front.jpg" TargetMode="External"/><Relationship Id="rId2962" Type="http://schemas.openxmlformats.org/officeDocument/2006/relationships/hyperlink" Target="https://iluxi-bilder.de/Front/MKNIT113-Khaki-Front.jpg" TargetMode="External"/><Relationship Id="rId3806" Type="http://schemas.openxmlformats.org/officeDocument/2006/relationships/hyperlink" Target="https://iluxi-bilder.de/AW24/Extra/WBL201-Silver-Extra.jpg" TargetMode="External"/><Relationship Id="rId727" Type="http://schemas.openxmlformats.org/officeDocument/2006/relationships/hyperlink" Target="https://iluxi-bilder.de/Flat/16854-Scarlet_Red-Flat.jpg" TargetMode="External"/><Relationship Id="rId934" Type="http://schemas.openxmlformats.org/officeDocument/2006/relationships/hyperlink" Target="https://iluxi-bilder.de/Flat/14770-Black-Flat.jpg" TargetMode="External"/><Relationship Id="rId1357" Type="http://schemas.openxmlformats.org/officeDocument/2006/relationships/hyperlink" Target="https://iluxi-bilder.de/Flat/12800-Petrol_Blue_Melange-Flat.jpg" TargetMode="External"/><Relationship Id="rId1564" Type="http://schemas.openxmlformats.org/officeDocument/2006/relationships/hyperlink" Target="https://iluxi-bilder.de/Flat/5846-2-Colorful-Flat.jpg" TargetMode="External"/><Relationship Id="rId1771" Type="http://schemas.openxmlformats.org/officeDocument/2006/relationships/hyperlink" Target="https://iluxi-bilder.de/AW24/Flat/5861-Platinum_Grey_Melange-Flat.jpg" TargetMode="External"/><Relationship Id="rId2408" Type="http://schemas.openxmlformats.org/officeDocument/2006/relationships/hyperlink" Target="https://iluxi-bilder.de/Emotion/OS023-Navy-Emotion.jpg" TargetMode="External"/><Relationship Id="rId2615" Type="http://schemas.openxmlformats.org/officeDocument/2006/relationships/hyperlink" Target="https://iluxi-bilder.de/Emotion/TR067-Camel-Emotion.jpg" TargetMode="External"/><Relationship Id="rId2822" Type="http://schemas.openxmlformats.org/officeDocument/2006/relationships/hyperlink" Target="https://iluxi-bilder.de/Emotion/12863-Denim_Blue-Emotion.jpg" TargetMode="External"/><Relationship Id="rId63" Type="http://schemas.openxmlformats.org/officeDocument/2006/relationships/hyperlink" Target="https://iluxi-bilder.de/Total/14772-Petrol_Blue_Melange-Total.jpg" TargetMode="External"/><Relationship Id="rId1217" Type="http://schemas.openxmlformats.org/officeDocument/2006/relationships/hyperlink" Target="https://iluxi-bilder.de/Back/12796-Forest_Green_Melange-Back.jpg" TargetMode="External"/><Relationship Id="rId1424" Type="http://schemas.openxmlformats.org/officeDocument/2006/relationships/hyperlink" Target="https://iluxi-bilder.de/Back/12712-Charcoal_Melange-Back.jpg" TargetMode="External"/><Relationship Id="rId1631" Type="http://schemas.openxmlformats.org/officeDocument/2006/relationships/hyperlink" Target="https://iluxi-bilder.de/AW24/Back/5811-Navy-Back.jpg" TargetMode="External"/><Relationship Id="rId3389" Type="http://schemas.openxmlformats.org/officeDocument/2006/relationships/hyperlink" Target="https://iluxi-bilder.de/Emotion/WJERS143-Off_White-Emotion.jpg" TargetMode="External"/><Relationship Id="rId3596" Type="http://schemas.openxmlformats.org/officeDocument/2006/relationships/hyperlink" Target="https://iluxi-bilder.de/AW24/Emotion/16778B-Off_White-Emotion.jpg" TargetMode="External"/><Relationship Id="rId2198" Type="http://schemas.openxmlformats.org/officeDocument/2006/relationships/hyperlink" Target="https://iluxi-bilder.de/Back/JSH019-Pine_Green-Back.jpg" TargetMode="External"/><Relationship Id="rId3249" Type="http://schemas.openxmlformats.org/officeDocument/2006/relationships/hyperlink" Target="https://iluxi-bilder.de/Total/WBLOUSE122-White-Total.jpg" TargetMode="External"/><Relationship Id="rId3456" Type="http://schemas.openxmlformats.org/officeDocument/2006/relationships/hyperlink" Target="https://iluxi-bilder.de/AW24/Total/WKN204-Off_White-Total.jpg" TargetMode="External"/><Relationship Id="rId377" Type="http://schemas.openxmlformats.org/officeDocument/2006/relationships/hyperlink" Target="https://iluxi-bilder.de/Extra/14755-Navy-Extra.jpg" TargetMode="External"/><Relationship Id="rId584" Type="http://schemas.openxmlformats.org/officeDocument/2006/relationships/hyperlink" Target="https://iluxi-bilder.de/Extra/7783-Fuchsia-Extra.jpg" TargetMode="External"/><Relationship Id="rId2058" Type="http://schemas.openxmlformats.org/officeDocument/2006/relationships/hyperlink" Target="https://iluxi-bilder.de/Still/PO021-Pine_Green-Still.jpg" TargetMode="External"/><Relationship Id="rId2265" Type="http://schemas.openxmlformats.org/officeDocument/2006/relationships/hyperlink" Target="https://iluxi-bilder.de/Still/TS031-Sky_Blue-Still.jpg" TargetMode="External"/><Relationship Id="rId3109" Type="http://schemas.openxmlformats.org/officeDocument/2006/relationships/hyperlink" Target="https://iluxi-bilder.de/Detail/WPANTS131-Black-Detail.jpg" TargetMode="External"/><Relationship Id="rId3663" Type="http://schemas.openxmlformats.org/officeDocument/2006/relationships/hyperlink" Target="https://iluxi-bilder.de/AW24/Total/MPA200-Grey-Total.jpg" TargetMode="External"/><Relationship Id="rId3870" Type="http://schemas.openxmlformats.org/officeDocument/2006/relationships/hyperlink" Target="https://iluxi-bilder.de/AW24/Total/WPA201-Black-Total.jpg" TargetMode="External"/><Relationship Id="rId237" Type="http://schemas.openxmlformats.org/officeDocument/2006/relationships/hyperlink" Target="https://iluxi-bilder.de/Body/14754-Emerald_Green-Body.jpg" TargetMode="External"/><Relationship Id="rId791" Type="http://schemas.openxmlformats.org/officeDocument/2006/relationships/hyperlink" Target="https://iluxi-bilder.de/Extra/16767-Fuchsia-Extra.jpg" TargetMode="External"/><Relationship Id="rId1074" Type="http://schemas.openxmlformats.org/officeDocument/2006/relationships/hyperlink" Target="https://iluxi-bilder.de/Body/16776-Copper-Body.jpg" TargetMode="External"/><Relationship Id="rId2472" Type="http://schemas.openxmlformats.org/officeDocument/2006/relationships/hyperlink" Target="https://iluxi-bilder.de/Still/SH072-Blue-Still.jpg" TargetMode="External"/><Relationship Id="rId3316" Type="http://schemas.openxmlformats.org/officeDocument/2006/relationships/hyperlink" Target="https://iluxi-bilder.de/Detail/MSHIRT001-White-Detail.jpg" TargetMode="External"/><Relationship Id="rId3523" Type="http://schemas.openxmlformats.org/officeDocument/2006/relationships/hyperlink" Target="https://iluxi-bilder.de/AW24/Detail/MKN200-Slate_Grey_Melange-Detail.jpg" TargetMode="External"/><Relationship Id="rId3730" Type="http://schemas.openxmlformats.org/officeDocument/2006/relationships/hyperlink" Target="https://iluxi-bilder.de/AW24/Detail/MPA203-Dark_Navy_Blue-Detail.jpg" TargetMode="External"/><Relationship Id="rId444" Type="http://schemas.openxmlformats.org/officeDocument/2006/relationships/hyperlink" Target="https://iluxi-bilder.de/Body/14756-Emerald_Green-Body.jpg" TargetMode="External"/><Relationship Id="rId651" Type="http://schemas.openxmlformats.org/officeDocument/2006/relationships/hyperlink" Target="https://iluxi-bilder.de/Body/12764-Winter_White-Body.jpg" TargetMode="External"/><Relationship Id="rId1281" Type="http://schemas.openxmlformats.org/officeDocument/2006/relationships/hyperlink" Target="https://iluxi-bilder.de/Body/12798-Cobalt_Blue_Melange-Body.jpg" TargetMode="External"/><Relationship Id="rId2125" Type="http://schemas.openxmlformats.org/officeDocument/2006/relationships/hyperlink" Target="https://iluxi-bilder.de/Front/PO055-Black-Front.jpg" TargetMode="External"/><Relationship Id="rId2332" Type="http://schemas.openxmlformats.org/officeDocument/2006/relationships/hyperlink" Target="https://iluxi-bilder.de/Front/TS051-Grass_Green-Front.jpg" TargetMode="External"/><Relationship Id="rId304" Type="http://schemas.openxmlformats.org/officeDocument/2006/relationships/hyperlink" Target="https://iluxi-bilder.de/AW24/Flat/14754-Charcoal_Melange-Flat.jpg" TargetMode="External"/><Relationship Id="rId511" Type="http://schemas.openxmlformats.org/officeDocument/2006/relationships/hyperlink" Target="https://iluxi-bilder.de/Flat/5781-Winter_White-Flat.jpg" TargetMode="External"/><Relationship Id="rId1141" Type="http://schemas.openxmlformats.org/officeDocument/2006/relationships/hyperlink" Target="https://iluxi-bilder.de/Flat/16778-Forest_Green_Melange-Flat.jpg" TargetMode="External"/><Relationship Id="rId1001" Type="http://schemas.openxmlformats.org/officeDocument/2006/relationships/hyperlink" Target="https://iluxi-bilder.de/Back/3792-Winter_White-Back.jpg" TargetMode="External"/><Relationship Id="rId1958" Type="http://schemas.openxmlformats.org/officeDocument/2006/relationships/hyperlink" Target="https://iluxi-bilder.de/Emotion/TS054-Denim_Blue-Emotion.jpg" TargetMode="External"/><Relationship Id="rId3173" Type="http://schemas.openxmlformats.org/officeDocument/2006/relationships/hyperlink" Target="https://iluxi-bilder.de/Emotion/WDRESS110-Black-Emotion.jpg" TargetMode="External"/><Relationship Id="rId3380" Type="http://schemas.openxmlformats.org/officeDocument/2006/relationships/hyperlink" Target="https://iluxi-bilder.de/AW24/Emotion/WJERS142-Black-Emotion.jpg" TargetMode="External"/><Relationship Id="rId1818" Type="http://schemas.openxmlformats.org/officeDocument/2006/relationships/hyperlink" Target="https://iluxi-bilder.de/Total/5862-2-Navy-Total.jpg" TargetMode="External"/><Relationship Id="rId3033" Type="http://schemas.openxmlformats.org/officeDocument/2006/relationships/hyperlink" Target="https://iluxi-bilder.de/Total/MSHORT100-Navy-Total.jpg" TargetMode="External"/><Relationship Id="rId3240" Type="http://schemas.openxmlformats.org/officeDocument/2006/relationships/hyperlink" Target="https://iluxi-bilder.de/Total/WBLOUSE122-Black-Total.jpg" TargetMode="External"/><Relationship Id="rId161" Type="http://schemas.openxmlformats.org/officeDocument/2006/relationships/hyperlink" Target="https://iluxi-bilder.de/Extra/14774-Black-Extra.jpg" TargetMode="External"/><Relationship Id="rId2799" Type="http://schemas.openxmlformats.org/officeDocument/2006/relationships/hyperlink" Target="https://iluxi-bilder.de/Total/12863-Navy-Total.jpg" TargetMode="External"/><Relationship Id="rId3100" Type="http://schemas.openxmlformats.org/officeDocument/2006/relationships/hyperlink" Target="https://iluxi-bilder.de/Detail/WPANTS131-Sand-Detail.jpg" TargetMode="External"/><Relationship Id="rId978" Type="http://schemas.openxmlformats.org/officeDocument/2006/relationships/hyperlink" Target="https://iluxi-bilder.de/Still/12853-Black-Still.jpg" TargetMode="External"/><Relationship Id="rId2659" Type="http://schemas.openxmlformats.org/officeDocument/2006/relationships/hyperlink" Target="https://iluxi-bilder.de/Detail/PN040-Khaki-Detail.jpg" TargetMode="External"/><Relationship Id="rId2866" Type="http://schemas.openxmlformats.org/officeDocument/2006/relationships/hyperlink" Target="https://iluxi-bilder.de/Detail/14836-Navy-Detail.jpg" TargetMode="External"/><Relationship Id="rId3917" Type="http://schemas.openxmlformats.org/officeDocument/2006/relationships/hyperlink" Target="https://iluxi-bilder.de/AW24/Back/WPA205-Camel-Back.jpg" TargetMode="External"/><Relationship Id="rId838" Type="http://schemas.openxmlformats.org/officeDocument/2006/relationships/hyperlink" Target="https://iluxi-bilder.de/Front/14768-Green_Melange-Front.jpg" TargetMode="External"/><Relationship Id="rId1468" Type="http://schemas.openxmlformats.org/officeDocument/2006/relationships/hyperlink" Target="https://iluxi-bilder.de/AW24/Front/5813-Scarlet_Red-Front.jpg" TargetMode="External"/><Relationship Id="rId1675" Type="http://schemas.openxmlformats.org/officeDocument/2006/relationships/hyperlink" Target="https://iluxi-bilder.de/AW24/Front/5811-Black-Front.jpg" TargetMode="External"/><Relationship Id="rId1882" Type="http://schemas.openxmlformats.org/officeDocument/2006/relationships/hyperlink" Target="https://iluxi-bilder.de/Front/TS053-Denim_Blue-Front.jpg" TargetMode="External"/><Relationship Id="rId2519" Type="http://schemas.openxmlformats.org/officeDocument/2006/relationships/hyperlink" Target="https://iluxi-bilder.de/Extra/JN062-Indigo-Extra.jpg" TargetMode="External"/><Relationship Id="rId2726" Type="http://schemas.openxmlformats.org/officeDocument/2006/relationships/hyperlink" Target="https://iluxi-bilder.de/Extra/PN048-Midnight_Blue-Extra.jpg" TargetMode="External"/><Relationship Id="rId1328" Type="http://schemas.openxmlformats.org/officeDocument/2006/relationships/hyperlink" Target="https://iluxi-bilder.de/Emotion/12865-Granite_Melange-Emotion.jpg" TargetMode="External"/><Relationship Id="rId1535" Type="http://schemas.openxmlformats.org/officeDocument/2006/relationships/hyperlink" Target="https://iluxi-bilder.de/AW24/Emotion/5813-Slate_Grey_Melange-Emotion.jpg" TargetMode="External"/><Relationship Id="rId2933" Type="http://schemas.openxmlformats.org/officeDocument/2006/relationships/hyperlink" Target="https://iluxi-bilder.de/Extra/WKNIT101-Khaki-Extra.jpg" TargetMode="External"/><Relationship Id="rId905" Type="http://schemas.openxmlformats.org/officeDocument/2006/relationships/hyperlink" Target="https://iluxi-bilder.de/Emotion/14769-Fuchsia-Emotion.jpg" TargetMode="External"/><Relationship Id="rId1742" Type="http://schemas.openxmlformats.org/officeDocument/2006/relationships/hyperlink" Target="https://iluxi-bilder.de/Emotion/7867-Emerald_Green-Emotion.jpg" TargetMode="External"/><Relationship Id="rId34" Type="http://schemas.openxmlformats.org/officeDocument/2006/relationships/hyperlink" Target="https://iluxi-bilder.de/Flat/14772-Navy-Flat.jpg" TargetMode="External"/><Relationship Id="rId1602" Type="http://schemas.openxmlformats.org/officeDocument/2006/relationships/hyperlink" Target="https://iluxi-bilder.de/Total/5812-Emerald_Green-Total.jpg" TargetMode="External"/><Relationship Id="rId3567" Type="http://schemas.openxmlformats.org/officeDocument/2006/relationships/hyperlink" Target="https://iluxi-bilder.de/AW24/Body/16776B-Ocean_Blue_Melange-Body.jpg" TargetMode="External"/><Relationship Id="rId3774" Type="http://schemas.openxmlformats.org/officeDocument/2006/relationships/hyperlink" Target="https://iluxi-bilder.de/AW24/Body/MSH202-White-Body.jpg" TargetMode="External"/><Relationship Id="rId3981" Type="http://schemas.openxmlformats.org/officeDocument/2006/relationships/hyperlink" Target="https://iluxi-bilder.de/AW24/Body/WDR202-Black-Body.jpg" TargetMode="External"/><Relationship Id="rId488" Type="http://schemas.openxmlformats.org/officeDocument/2006/relationships/hyperlink" Target="https://iluxi-bilder.de/Back/12761-Cherry_Red-Back.jpg" TargetMode="External"/><Relationship Id="rId695" Type="http://schemas.openxmlformats.org/officeDocument/2006/relationships/hyperlink" Target="https://iluxi-bilder.de/Back/16765-Saffron-Back.jpg" TargetMode="External"/><Relationship Id="rId2169" Type="http://schemas.openxmlformats.org/officeDocument/2006/relationships/hyperlink" Target="https://iluxi-bilder.de/Total/PO055-Pine_Green-Total.jpg" TargetMode="External"/><Relationship Id="rId2376" Type="http://schemas.openxmlformats.org/officeDocument/2006/relationships/hyperlink" Target="https://iluxi-bilder.de/Total/TS051-Navy-Total.jpg" TargetMode="External"/><Relationship Id="rId2583" Type="http://schemas.openxmlformats.org/officeDocument/2006/relationships/hyperlink" Target="https://iluxi-bilder.de/Total/TR066-Beige-Total.jpg" TargetMode="External"/><Relationship Id="rId2790" Type="http://schemas.openxmlformats.org/officeDocument/2006/relationships/hyperlink" Target="https://iluxi-bilder.de/AW24/Total/7787-Brown-Total.jpg" TargetMode="External"/><Relationship Id="rId3427" Type="http://schemas.openxmlformats.org/officeDocument/2006/relationships/hyperlink" Target="https://iluxi-bilder.de/AW24/Flat/WKN202-Off_White-Flat.jpg" TargetMode="External"/><Relationship Id="rId3634" Type="http://schemas.openxmlformats.org/officeDocument/2006/relationships/hyperlink" Target="https://iluxi-bilder.de/AW24/Flat/WACC200-Brown_Melange-Flat.jpg" TargetMode="External"/><Relationship Id="rId3841" Type="http://schemas.openxmlformats.org/officeDocument/2006/relationships/hyperlink" Target="https://iluxi-bilder.de/AW24/Flat/WSK201-Black-Flat.jpg" TargetMode="External"/><Relationship Id="rId348" Type="http://schemas.openxmlformats.org/officeDocument/2006/relationships/hyperlink" Target="https://iluxi-bilder.de/Still/14858-Winter_White-Still.jpg" TargetMode="External"/><Relationship Id="rId555" Type="http://schemas.openxmlformats.org/officeDocument/2006/relationships/hyperlink" Target="https://iluxi-bilder.de/Still/7783-Navy-Still.jpg" TargetMode="External"/><Relationship Id="rId762" Type="http://schemas.openxmlformats.org/officeDocument/2006/relationships/hyperlink" Target="https://iluxi-bilder.de/Still/16854-Emerald_Green-Still.jpg" TargetMode="External"/><Relationship Id="rId1185" Type="http://schemas.openxmlformats.org/officeDocument/2006/relationships/hyperlink" Target="https://iluxi-bilder.de/Still/16779-Petrol_Blue_Melange-Still.jpg" TargetMode="External"/><Relationship Id="rId1392" Type="http://schemas.openxmlformats.org/officeDocument/2006/relationships/hyperlink" Target="https://iluxi-bilder.de/Still/12801-Copper-Still.jpg" TargetMode="External"/><Relationship Id="rId2029" Type="http://schemas.openxmlformats.org/officeDocument/2006/relationships/hyperlink" Target="https://iluxi-bilder.de/Detail/PO021-Denim_Blue-Detail.jpg" TargetMode="External"/><Relationship Id="rId2236" Type="http://schemas.openxmlformats.org/officeDocument/2006/relationships/hyperlink" Target="https://iluxi-bilder.de/Detail/TS031-White-Detail.jpg" TargetMode="External"/><Relationship Id="rId2443" Type="http://schemas.openxmlformats.org/officeDocument/2006/relationships/hyperlink" Target="https://iluxi-bilder.de/Detail/SH067-Blue-Detail.jpg" TargetMode="External"/><Relationship Id="rId2650" Type="http://schemas.openxmlformats.org/officeDocument/2006/relationships/hyperlink" Target="https://iluxi-bilder.de/Detail/PN040-Midnight_Blue-Detail.jpg" TargetMode="External"/><Relationship Id="rId3701" Type="http://schemas.openxmlformats.org/officeDocument/2006/relationships/hyperlink" Target="https://iluxi-bilder.de/AW24/Back/MPA202-Slate_Grey-Back.jpg" TargetMode="External"/><Relationship Id="rId208" Type="http://schemas.openxmlformats.org/officeDocument/2006/relationships/hyperlink" Target="https://iluxi-bilder.de/Front/14753-Navy-Front.jpg" TargetMode="External"/><Relationship Id="rId415" Type="http://schemas.openxmlformats.org/officeDocument/2006/relationships/hyperlink" Target="https://iluxi-bilder.de/Front/14859-Cherry_Red-Front.jpg" TargetMode="External"/><Relationship Id="rId622" Type="http://schemas.openxmlformats.org/officeDocument/2006/relationships/hyperlink" Target="https://iluxi-bilder.de/AW24/Front/3784-Sky_Blue_Melange-Front.jpg" TargetMode="External"/><Relationship Id="rId1045" Type="http://schemas.openxmlformats.org/officeDocument/2006/relationships/hyperlink" Target="https://iluxi-bilder.de/Front/16776-Petrol_Blue_Melange-Front.jpg" TargetMode="External"/><Relationship Id="rId1252" Type="http://schemas.openxmlformats.org/officeDocument/2006/relationships/hyperlink" Target="https://iluxi-bilder.de/Front/12798-Forest_Green_Melange-Front.jpg" TargetMode="External"/><Relationship Id="rId2303" Type="http://schemas.openxmlformats.org/officeDocument/2006/relationships/hyperlink" Target="https://iluxi-bilder.de/Extra/TS033-White-Extra.jpg" TargetMode="External"/><Relationship Id="rId2510" Type="http://schemas.openxmlformats.org/officeDocument/2006/relationships/hyperlink" Target="https://iluxi-bilder.de/Extra/BL045-Winter_White-Extra.jpg" TargetMode="External"/><Relationship Id="rId1112" Type="http://schemas.openxmlformats.org/officeDocument/2006/relationships/hyperlink" Target="https://iluxi-bilder.de/Emotion/16777-Cobalt_Blue_Melange-Emotion.jpg" TargetMode="External"/><Relationship Id="rId3077" Type="http://schemas.openxmlformats.org/officeDocument/2006/relationships/hyperlink" Target="https://iluxi-bilder.de/Extra/MSHIRT110-Blue-Extra.jpg" TargetMode="External"/><Relationship Id="rId3284" Type="http://schemas.openxmlformats.org/officeDocument/2006/relationships/hyperlink" Target="https://iluxi-bilder.de/Extra/WDRESS113-Black-Extra.jpg" TargetMode="External"/><Relationship Id="rId1929" Type="http://schemas.openxmlformats.org/officeDocument/2006/relationships/hyperlink" Target="https://iluxi-bilder.de/Body/TS053-White-Body.jpg" TargetMode="External"/><Relationship Id="rId2093" Type="http://schemas.openxmlformats.org/officeDocument/2006/relationships/hyperlink" Target="https://iluxi-bilder.de/Emotion/PO022-White-Emotion.jpg" TargetMode="External"/><Relationship Id="rId3491" Type="http://schemas.openxmlformats.org/officeDocument/2006/relationships/hyperlink" Target="https://iluxi-bilder.de/AW24/Extra/WKN200-Black-Extra.jpg" TargetMode="External"/><Relationship Id="rId3144" Type="http://schemas.openxmlformats.org/officeDocument/2006/relationships/hyperlink" Target="https://iluxi-bilder.de/Body/WSKIRT132-Khaki-Body.jpg" TargetMode="External"/><Relationship Id="rId3351" Type="http://schemas.openxmlformats.org/officeDocument/2006/relationships/hyperlink" Target="https://iluxi-bilder.de/AW24/Body/WJERS140-Cream-Body.jpg" TargetMode="External"/><Relationship Id="rId272" Type="http://schemas.openxmlformats.org/officeDocument/2006/relationships/hyperlink" Target="https://iluxi-bilder.de/Back/14754-Winter_White-Back.jpg" TargetMode="External"/><Relationship Id="rId2160" Type="http://schemas.openxmlformats.org/officeDocument/2006/relationships/hyperlink" Target="https://iluxi-bilder.de/Total/PO055-Paprika-Total.jpg" TargetMode="External"/><Relationship Id="rId3004" Type="http://schemas.openxmlformats.org/officeDocument/2006/relationships/hyperlink" Target="https://iluxi-bilder.de/Flat/MTR101-Stone-Flat.jpg" TargetMode="External"/><Relationship Id="rId3211" Type="http://schemas.openxmlformats.org/officeDocument/2006/relationships/hyperlink" Target="https://iluxi-bilder.de/Flat/WBLOUSE121-Tobacco-Flat.jpg" TargetMode="External"/><Relationship Id="rId132" Type="http://schemas.openxmlformats.org/officeDocument/2006/relationships/hyperlink" Target="https://iluxi-bilder.de/Still/14773-Petrol_Blue_Melange-Still.jpg" TargetMode="External"/><Relationship Id="rId2020" Type="http://schemas.openxmlformats.org/officeDocument/2006/relationships/hyperlink" Target="https://iluxi-bilder.de/Detail/PO021-Black-Detai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301"/>
  <sheetViews>
    <sheetView tabSelected="1" workbookViewId="0">
      <selection activeCell="D4" sqref="D4"/>
    </sheetView>
  </sheetViews>
  <sheetFormatPr defaultColWidth="12.7109375" defaultRowHeight="15.75" customHeight="1" x14ac:dyDescent="0.2"/>
  <cols>
    <col min="4" max="4" width="35.7109375" style="13" customWidth="1"/>
    <col min="5" max="5" width="16.7109375" style="13" customWidth="1"/>
    <col min="6" max="6" width="16.28515625" style="13" customWidth="1"/>
    <col min="7" max="7" width="12.7109375" style="13"/>
    <col min="8" max="8" width="15.140625" style="13" customWidth="1"/>
    <col min="9" max="9" width="14.140625" style="13" customWidth="1"/>
    <col min="10" max="10" width="59.28515625" customWidth="1"/>
    <col min="11" max="11" width="59" customWidth="1"/>
    <col min="12" max="12" width="59.140625" customWidth="1"/>
    <col min="13" max="13" width="60.140625" customWidth="1"/>
    <col min="14" max="14" width="63.7109375" customWidth="1"/>
    <col min="15" max="15" width="57" customWidth="1"/>
    <col min="16" max="16" width="57.140625" customWidth="1"/>
    <col min="17" max="17" width="59.28515625" customWidth="1"/>
    <col min="18" max="18" width="58.7109375" customWidth="1"/>
  </cols>
  <sheetData>
    <row r="1" spans="1:22" ht="30" customHeight="1" x14ac:dyDescent="0.2">
      <c r="A1" s="19" t="s">
        <v>3677</v>
      </c>
      <c r="B1" s="19" t="s">
        <v>3678</v>
      </c>
      <c r="C1" s="19" t="s">
        <v>3679</v>
      </c>
      <c r="D1" s="19" t="s">
        <v>3680</v>
      </c>
      <c r="E1" s="16" t="s">
        <v>3681</v>
      </c>
      <c r="F1" s="17" t="s">
        <v>3682</v>
      </c>
      <c r="G1" s="7" t="s">
        <v>3675</v>
      </c>
      <c r="H1" s="17" t="s">
        <v>4041</v>
      </c>
      <c r="I1" s="18" t="s">
        <v>3676</v>
      </c>
      <c r="J1" s="19" t="str">
        <f>'Image URLs'!E1</f>
        <v>Image Front URL</v>
      </c>
      <c r="K1" s="19" t="str">
        <f>'Image URLs'!F1</f>
        <v>Image Back URL</v>
      </c>
      <c r="L1" s="19" t="str">
        <f>'Image URLs'!G1</f>
        <v>Image Body URL</v>
      </c>
      <c r="M1" s="19" t="str">
        <f>'Image URLs'!H1</f>
        <v>Image Detail URL</v>
      </c>
      <c r="N1" s="19" t="str">
        <f>'Image URLs'!I1</f>
        <v>Image Emotion URL</v>
      </c>
      <c r="O1" s="19" t="str">
        <f>'Image URLs'!J1</f>
        <v>Image Still URL</v>
      </c>
      <c r="P1" s="19" t="str">
        <f>'Image URLs'!K1</f>
        <v>Image Flat URL</v>
      </c>
      <c r="Q1" s="19" t="str">
        <f>'Image URLs'!L1</f>
        <v>Image Extra URL</v>
      </c>
      <c r="R1" s="19" t="str">
        <f>'Image URLs'!M1</f>
        <v>Image Total URL</v>
      </c>
      <c r="S1" s="2"/>
      <c r="T1" s="2"/>
      <c r="U1" s="2"/>
      <c r="V1" s="2"/>
    </row>
    <row r="2" spans="1:22" ht="15.75" customHeight="1" x14ac:dyDescent="0.2">
      <c r="A2" s="1" t="s">
        <v>3683</v>
      </c>
      <c r="B2" s="1" t="s">
        <v>3684</v>
      </c>
      <c r="C2" s="1" t="s">
        <v>3685</v>
      </c>
      <c r="D2" s="8" t="s">
        <v>3686</v>
      </c>
      <c r="E2" s="9" t="s">
        <v>3687</v>
      </c>
      <c r="F2" s="10" t="s">
        <v>3690</v>
      </c>
      <c r="G2" s="10">
        <v>0</v>
      </c>
      <c r="H2" s="11">
        <v>49</v>
      </c>
      <c r="I2" s="12">
        <v>0</v>
      </c>
      <c r="J2" s="5" t="str">
        <f>VLOOKUP($E2 &amp; ";" &amp; $F2,'Image URLs'!$D:$M,2,FALSE())</f>
        <v>https://iluxi-bilder.de/Front/5861-Petrol_Blue_Melange-Front.jpg</v>
      </c>
      <c r="K2" s="5" t="str">
        <f>VLOOKUP($E2 &amp; ";" &amp; $F2,'Image URLs'!$D:$M,3,FALSE())</f>
        <v>https://iluxi-bilder.de/Back/5861-Petrol_Blue_Melange-Back.jpg</v>
      </c>
      <c r="L2" s="5" t="str">
        <f>VLOOKUP($E2 &amp; ";" &amp; $F2,'Image URLs'!$D:$M,4,FALSE())</f>
        <v>https://iluxi-bilder.de/Body/5861-Petrol_Blue_Melange-Body.jpg</v>
      </c>
      <c r="M2" s="5" t="str">
        <f>VLOOKUP($E2 &amp; ";" &amp; $F2,'Image URLs'!$D:$M,5,FALSE())</f>
        <v>https://iluxi-bilder.de/Detail/5861-Petrol_Blue_Melange-Detail.jpg</v>
      </c>
      <c r="N2" s="5" t="str">
        <f>VLOOKUP($E2 &amp; ";" &amp; $F2,'Image URLs'!$D:$M,6,FALSE())</f>
        <v>https://iluxi-bilder.de/Emotion/5861-Petrol_Blue_Melange-Emotion.jpg</v>
      </c>
      <c r="O2" s="5" t="str">
        <f>VLOOKUP($E2 &amp; ";" &amp; $F2,'Image URLs'!$D:$M,7,FALSE())</f>
        <v>https://iluxi-bilder.de/Still/5861-Petrol_Blue_Melange-Still.jpg</v>
      </c>
      <c r="P2" s="5" t="str">
        <f>VLOOKUP($E2 &amp; ";" &amp; $F2,'Image URLs'!$D:$M,8,FALSE())</f>
        <v>https://iluxi-bilder.de/Flat/5861-Petrol_Blue_Melange-Flat.jpg</v>
      </c>
      <c r="Q2" s="5" t="str">
        <f>VLOOKUP($E2 &amp; ";" &amp; $F2,'Image URLs'!$D:$M,9,FALSE())</f>
        <v>https://iluxi-bilder.de/Extra/5861-Petrol_Blue_Melange-Extra.jpg</v>
      </c>
      <c r="R2" s="5" t="str">
        <f>VLOOKUP($E2 &amp; ";" &amp; $F2,'Image URLs'!$D:$M,10,FALSE())</f>
        <v>https://iluxi-bilder.de/Total/5861-Petrol_Blue_Melange-Total.jpg</v>
      </c>
    </row>
    <row r="3" spans="1:22" ht="15.75" customHeight="1" x14ac:dyDescent="0.2">
      <c r="A3" s="1" t="s">
        <v>3683</v>
      </c>
      <c r="B3" s="1" t="s">
        <v>3684</v>
      </c>
      <c r="C3" s="1" t="s">
        <v>3693</v>
      </c>
      <c r="D3" s="8" t="s">
        <v>3694</v>
      </c>
      <c r="E3" s="9" t="s">
        <v>3695</v>
      </c>
      <c r="F3" s="10" t="s">
        <v>3692</v>
      </c>
      <c r="G3" s="10">
        <v>12</v>
      </c>
      <c r="H3" s="11">
        <v>60</v>
      </c>
      <c r="I3" s="12">
        <v>720</v>
      </c>
      <c r="J3" s="5" t="str">
        <f>VLOOKUP($E3 &amp; ";" &amp; $F3,'Image URLs'!D:M,2,FALSE())</f>
        <v>https://iluxi-bilder.de/Front/5862-1-Platinum_Grey_Melange-Front.jpg</v>
      </c>
      <c r="K3" s="5" t="str">
        <f>VLOOKUP($E3 &amp; ";" &amp; $F3,'Image URLs'!$D:$M,3,FALSE())</f>
        <v>https://iluxi-bilder.de/Back/5862-1-Platinum_Grey_Melange-Back.jpg</v>
      </c>
      <c r="L3" s="5" t="str">
        <f>VLOOKUP($E3 &amp; ";" &amp; $F3,'Image URLs'!$D:$M,4,FALSE())</f>
        <v>https://iluxi-bilder.de/Body/5862-1-Platinum_Grey_Melange-Body.jpg</v>
      </c>
      <c r="M3" s="5" t="str">
        <f>VLOOKUP($E3 &amp; ";" &amp; $F3,'Image URLs'!$D:$M,5,FALSE())</f>
        <v>https://iluxi-bilder.de/Detail/5862-1-Platinum_Grey_Melange-Detail.jpg</v>
      </c>
      <c r="N3" s="5" t="str">
        <f>VLOOKUP($E3 &amp; ";" &amp; $F3,'Image URLs'!$D:$M,6,FALSE())</f>
        <v>https://iluxi-bilder.de/Emotion/5862-1-Platinum_Grey_Melange-Emotion.jpg</v>
      </c>
      <c r="O3" s="5" t="str">
        <f>VLOOKUP($E3 &amp; ";" &amp; $F3,'Image URLs'!$D:$M,7,FALSE())</f>
        <v>https://iluxi-bilder.de/Still/5862-1-Platinum_Grey_Melange-Still.jpg</v>
      </c>
      <c r="P3" s="5" t="str">
        <f>VLOOKUP($E3 &amp; ";" &amp; $F3,'Image URLs'!$D:$M,8,FALSE())</f>
        <v>https://iluxi-bilder.de/Flat/5862-1-Platinum_Grey_Melange-Flat.jpg</v>
      </c>
      <c r="Q3" s="5" t="str">
        <f>VLOOKUP($E3 &amp; ";" &amp; $F3,'Image URLs'!$D:$M,9,FALSE())</f>
        <v>https://iluxi-bilder.de/Extra/5862-1-Platinum_Grey_Melange-Extra.jpg</v>
      </c>
      <c r="R3" s="5" t="str">
        <f>VLOOKUP($E3 &amp; ";" &amp; $F3,'Image URLs'!$D:$M,10,FALSE())</f>
        <v>https://iluxi-bilder.de/Total/5862-1-Platinum_Grey_Melange-Total.jpg</v>
      </c>
    </row>
    <row r="4" spans="1:22" ht="15.75" customHeight="1" x14ac:dyDescent="0.2">
      <c r="A4" s="1" t="s">
        <v>3683</v>
      </c>
      <c r="B4" s="1" t="s">
        <v>3684</v>
      </c>
      <c r="C4" s="1" t="s">
        <v>3693</v>
      </c>
      <c r="D4" s="8" t="s">
        <v>3694</v>
      </c>
      <c r="E4" s="9" t="s">
        <v>3696</v>
      </c>
      <c r="F4" s="10" t="s">
        <v>3689</v>
      </c>
      <c r="G4" s="10">
        <v>12</v>
      </c>
      <c r="H4" s="11">
        <v>60</v>
      </c>
      <c r="I4" s="12">
        <v>720</v>
      </c>
      <c r="J4" s="5" t="str">
        <f>VLOOKUP($E4 &amp; ";" &amp; $F4,'Image URLs'!D:M,2,FALSE())</f>
        <v>https://iluxi-bilder.de/Front/5862-2-Navy-Front.jpg</v>
      </c>
      <c r="K4" s="5" t="str">
        <f>VLOOKUP($E4 &amp; ";" &amp; $F4,'Image URLs'!$D:$M,3,FALSE())</f>
        <v>https://iluxi-bilder.de/Back/5862-2-Navy-Back.jpg</v>
      </c>
      <c r="L4" s="5" t="str">
        <f>VLOOKUP($E4 &amp; ";" &amp; $F4,'Image URLs'!$D:$M,4,FALSE())</f>
        <v>https://iluxi-bilder.de/Body/5862-2-Navy-Body.jpg</v>
      </c>
      <c r="M4" s="5" t="str">
        <f>VLOOKUP($E4 &amp; ";" &amp; $F4,'Image URLs'!$D:$M,5,FALSE())</f>
        <v>https://iluxi-bilder.de/Detail/5862-2-Navy-Detail.jpg</v>
      </c>
      <c r="N4" s="5" t="str">
        <f>VLOOKUP($E4 &amp; ";" &amp; $F4,'Image URLs'!$D:$M,6,FALSE())</f>
        <v>https://iluxi-bilder.de/Emotion/5862-2-Navy-Emotion.jpg</v>
      </c>
      <c r="O4" s="5" t="str">
        <f>VLOOKUP($E4 &amp; ";" &amp; $F4,'Image URLs'!$D:$M,7,FALSE())</f>
        <v>https://iluxi-bilder.de/Still/5862-2-Navy-Still.jpg</v>
      </c>
      <c r="P4" s="5" t="str">
        <f>VLOOKUP($E4 &amp; ";" &amp; $F4,'Image URLs'!$D:$M,8,FALSE())</f>
        <v>https://iluxi-bilder.de/Flat/5862-2-Navy-Flat.jpg</v>
      </c>
      <c r="Q4" s="5" t="str">
        <f>VLOOKUP($E4 &amp; ";" &amp; $F4,'Image URLs'!$D:$M,9,FALSE())</f>
        <v>https://iluxi-bilder.de/Extra/5862-2-Navy-Extra.jpg</v>
      </c>
      <c r="R4" s="5" t="str">
        <f>VLOOKUP($E4 &amp; ";" &amp; $F4,'Image URLs'!$D:$M,10,FALSE())</f>
        <v>https://iluxi-bilder.de/Total/5862-2-Navy-Total.jpg</v>
      </c>
    </row>
    <row r="5" spans="1:22" ht="15.75" customHeight="1" x14ac:dyDescent="0.2">
      <c r="A5" s="1" t="s">
        <v>3683</v>
      </c>
      <c r="B5" s="1" t="s">
        <v>3684</v>
      </c>
      <c r="C5" s="1" t="s">
        <v>3693</v>
      </c>
      <c r="D5" s="8" t="s">
        <v>3697</v>
      </c>
      <c r="E5" s="9" t="s">
        <v>3698</v>
      </c>
      <c r="F5" s="10" t="s">
        <v>3699</v>
      </c>
      <c r="G5" s="10">
        <v>26</v>
      </c>
      <c r="H5" s="11">
        <v>58.05</v>
      </c>
      <c r="I5" s="12">
        <v>1509.3</v>
      </c>
      <c r="J5" s="5" t="str">
        <f>VLOOKUP($E5 &amp; ";" &amp; $F5,'Image URLs'!D:M,2,FALSE())</f>
        <v>https://iluxi-bilder.de/Front/12893-Copper-Front.jpg</v>
      </c>
      <c r="K5" s="5" t="str">
        <f>VLOOKUP($E5 &amp; ";" &amp; $F5,'Image URLs'!$D:$M,3,FALSE())</f>
        <v>https://iluxi-bilder.de/Back/12893-Copper-Back.jpg</v>
      </c>
      <c r="L5" s="5" t="str">
        <f>VLOOKUP($E5 &amp; ";" &amp; $F5,'Image URLs'!$D:$M,4,FALSE())</f>
        <v>https://iluxi-bilder.de/Body/12893-Copper-Body.jpg</v>
      </c>
      <c r="M5" s="5" t="str">
        <f>VLOOKUP($E5 &amp; ";" &amp; $F5,'Image URLs'!$D:$M,5,FALSE())</f>
        <v>https://iluxi-bilder.de/Detail/12893-Copper-Detail.jpg</v>
      </c>
      <c r="N5" s="5" t="str">
        <f>VLOOKUP($E5 &amp; ";" &amp; $F5,'Image URLs'!$D:$M,6,FALSE())</f>
        <v>https://iluxi-bilder.de/Emotion/12893-Copper-Emotion.jpg</v>
      </c>
      <c r="O5" s="5" t="str">
        <f>VLOOKUP($E5 &amp; ";" &amp; $F5,'Image URLs'!$D:$M,7,FALSE())</f>
        <v>https://iluxi-bilder.de/Still/12893-Copper-Still.jpg</v>
      </c>
      <c r="P5" s="5" t="str">
        <f>VLOOKUP($E5 &amp; ";" &amp; $F5,'Image URLs'!$D:$M,8,FALSE())</f>
        <v>https://iluxi-bilder.de/Flat/12893-Copper-Flat.jpg</v>
      </c>
      <c r="Q5" s="5" t="str">
        <f>VLOOKUP($E5 &amp; ";" &amp; $F5,'Image URLs'!$D:$M,9,FALSE())</f>
        <v>https://iluxi-bilder.de/Extra/12893-Copper-Extra.jpg</v>
      </c>
      <c r="R5" s="5" t="str">
        <f>VLOOKUP($E5 &amp; ";" &amp; $F5,'Image URLs'!$D:$M,10,FALSE())</f>
        <v>https://iluxi-bilder.de/Total/12893-Copper-Total.jpg</v>
      </c>
    </row>
    <row r="6" spans="1:22" ht="15.75" customHeight="1" x14ac:dyDescent="0.2">
      <c r="A6" s="1" t="s">
        <v>3683</v>
      </c>
      <c r="B6" s="1" t="s">
        <v>3684</v>
      </c>
      <c r="C6" s="1" t="s">
        <v>3693</v>
      </c>
      <c r="D6" s="8" t="s">
        <v>3697</v>
      </c>
      <c r="E6" s="9" t="s">
        <v>3698</v>
      </c>
      <c r="F6" s="10" t="s">
        <v>3689</v>
      </c>
      <c r="G6" s="10">
        <v>21</v>
      </c>
      <c r="H6" s="11">
        <v>58.05</v>
      </c>
      <c r="I6" s="12">
        <v>1219.05</v>
      </c>
      <c r="J6" s="5" t="str">
        <f>VLOOKUP($E6 &amp; ";" &amp; $F6,'Image URLs'!D:M,2,FALSE())</f>
        <v>https://iluxi-bilder.de/Front/12893-Navy-Front.jpg</v>
      </c>
      <c r="K6" s="5" t="str">
        <f>VLOOKUP($E6 &amp; ";" &amp; $F6,'Image URLs'!$D:$M,3,FALSE())</f>
        <v>https://iluxi-bilder.de/Back/12893-Navy-Back.jpg</v>
      </c>
      <c r="L6" s="5" t="str">
        <f>VLOOKUP($E6 &amp; ";" &amp; $F6,'Image URLs'!$D:$M,4,FALSE())</f>
        <v>https://iluxi-bilder.de/Body/12893-Navy-Body.jpg</v>
      </c>
      <c r="M6" s="5" t="str">
        <f>VLOOKUP($E6 &amp; ";" &amp; $F6,'Image URLs'!$D:$M,5,FALSE())</f>
        <v>https://iluxi-bilder.de/Detail/12893-Navy-Detail.jpg</v>
      </c>
      <c r="N6" s="5" t="str">
        <f>VLOOKUP($E6 &amp; ";" &amp; $F6,'Image URLs'!$D:$M,6,FALSE())</f>
        <v>https://iluxi-bilder.de/Emotion/12893-Navy-Emotion.jpg</v>
      </c>
      <c r="O6" s="5" t="str">
        <f>VLOOKUP($E6 &amp; ";" &amp; $F6,'Image URLs'!$D:$M,7,FALSE())</f>
        <v>https://iluxi-bilder.de/Still/12893-Navy-Still.jpg</v>
      </c>
      <c r="P6" s="5" t="str">
        <f>VLOOKUP($E6 &amp; ";" &amp; $F6,'Image URLs'!$D:$M,8,FALSE())</f>
        <v>https://iluxi-bilder.de/Flat/12893-Navy-Flat.jpg</v>
      </c>
      <c r="Q6" s="5" t="str">
        <f>VLOOKUP($E6 &amp; ";" &amp; $F6,'Image URLs'!$D:$M,9,FALSE())</f>
        <v>https://iluxi-bilder.de/Extra/12893-Navy-Extra.jpg</v>
      </c>
      <c r="R6" s="5" t="str">
        <f>VLOOKUP($E6 &amp; ";" &amp; $F6,'Image URLs'!$D:$M,10,FALSE())</f>
        <v>https://iluxi-bilder.de/Total/12893-Navy-Total.jpg</v>
      </c>
    </row>
    <row r="7" spans="1:22" ht="15.75" customHeight="1" x14ac:dyDescent="0.2">
      <c r="A7" s="1" t="s">
        <v>3683</v>
      </c>
      <c r="B7" s="1" t="s">
        <v>3684</v>
      </c>
      <c r="C7" s="1" t="s">
        <v>3693</v>
      </c>
      <c r="D7" s="8" t="s">
        <v>3700</v>
      </c>
      <c r="E7" s="9" t="s">
        <v>3701</v>
      </c>
      <c r="F7" s="10" t="s">
        <v>3702</v>
      </c>
      <c r="G7" s="10">
        <v>28</v>
      </c>
      <c r="H7" s="11">
        <v>60</v>
      </c>
      <c r="I7" s="12">
        <v>1680</v>
      </c>
      <c r="J7" s="5" t="str">
        <f>VLOOKUP($E7 &amp; ";" &amp; $F7,'Image URLs'!D:M,2,FALSE())</f>
        <v>https://iluxi-bilder.de/Front/12807A-Colorful-Front.jpg</v>
      </c>
      <c r="K7" s="5" t="str">
        <f>VLOOKUP($E7 &amp; ";" &amp; $F7,'Image URLs'!$D:$M,3,FALSE())</f>
        <v>https://iluxi-bilder.de/Back/12807A-Colorful-Back.jpg</v>
      </c>
      <c r="L7" s="5" t="str">
        <f>VLOOKUP($E7 &amp; ";" &amp; $F7,'Image URLs'!$D:$M,4,FALSE())</f>
        <v>https://iluxi-bilder.de/Body/12807A-Colorful-Body.jpg</v>
      </c>
      <c r="M7" s="5" t="str">
        <f>VLOOKUP($E7 &amp; ";" &amp; $F7,'Image URLs'!$D:$M,5,FALSE())</f>
        <v>https://iluxi-bilder.de/Detail/12807A-Colorful-Detail.jpg</v>
      </c>
      <c r="N7" s="5" t="str">
        <f>VLOOKUP($E7 &amp; ";" &amp; $F7,'Image URLs'!$D:$M,6,FALSE())</f>
        <v>https://iluxi-bilder.de/Emotion/12807A-Colorful-Emotion.jpg</v>
      </c>
      <c r="O7" s="5" t="str">
        <f>VLOOKUP($E7 &amp; ";" &amp; $F7,'Image URLs'!$D:$M,7,FALSE())</f>
        <v>https://iluxi-bilder.de/Still/12807A-Colorful-Still.jpg</v>
      </c>
      <c r="P7" s="5" t="str">
        <f>VLOOKUP($E7 &amp; ";" &amp; $F7,'Image URLs'!$D:$M,8,FALSE())</f>
        <v>https://iluxi-bilder.de/Flat/12807A-Colorful-Flat.jpg</v>
      </c>
      <c r="Q7" s="5" t="str">
        <f>VLOOKUP($E7 &amp; ";" &amp; $F7,'Image URLs'!$D:$M,9,FALSE())</f>
        <v>https://iluxi-bilder.de/Extra/12807A-Colorful-Extra.jpg</v>
      </c>
      <c r="R7" s="5" t="str">
        <f>VLOOKUP($E7 &amp; ";" &amp; $F7,'Image URLs'!$D:$M,10,FALSE())</f>
        <v>https://iluxi-bilder.de/Total/12807A-Colorful-Total.jpg</v>
      </c>
    </row>
    <row r="8" spans="1:22" ht="15.75" customHeight="1" x14ac:dyDescent="0.2">
      <c r="A8" s="1" t="s">
        <v>3683</v>
      </c>
      <c r="B8" s="1" t="s">
        <v>3703</v>
      </c>
      <c r="C8" s="1" t="s">
        <v>3704</v>
      </c>
      <c r="D8" s="8" t="s">
        <v>3705</v>
      </c>
      <c r="E8" s="9" t="s">
        <v>3706</v>
      </c>
      <c r="F8" s="10" t="s">
        <v>3689</v>
      </c>
      <c r="G8" s="10">
        <v>37</v>
      </c>
      <c r="H8" s="11">
        <v>89</v>
      </c>
      <c r="I8" s="12">
        <v>1481.85</v>
      </c>
      <c r="J8" s="5" t="str">
        <f>VLOOKUP($E8 &amp; ";" &amp; $F8,'Image URLs'!D:M,2,FALSE())</f>
        <v>https://iluxi-bilder.de/Front/12806-Navy-Front.jpg</v>
      </c>
      <c r="K8" s="5" t="str">
        <f>VLOOKUP($E8 &amp; ";" &amp; $F8,'Image URLs'!$D:$M,3,FALSE())</f>
        <v>https://iluxi-bilder.de/Back/12806-Navy-Back.jpg</v>
      </c>
      <c r="L8" s="5" t="str">
        <f>VLOOKUP($E8 &amp; ";" &amp; $F8,'Image URLs'!$D:$M,4,FALSE())</f>
        <v>https://iluxi-bilder.de/Body/12806-Navy-Body.jpg</v>
      </c>
      <c r="M8" s="5" t="str">
        <f>VLOOKUP($E8 &amp; ";" &amp; $F8,'Image URLs'!$D:$M,5,FALSE())</f>
        <v>https://iluxi-bilder.de/Detail/12806-Navy-Detail.jpg</v>
      </c>
      <c r="N8" s="5" t="str">
        <f>VLOOKUP($E8 &amp; ";" &amp; $F8,'Image URLs'!$D:$M,6,FALSE())</f>
        <v>https://iluxi-bilder.de/Emotion/12806-Navy-Emotion.jpg</v>
      </c>
      <c r="O8" s="5" t="str">
        <f>VLOOKUP($E8 &amp; ";" &amp; $F8,'Image URLs'!$D:$M,7,FALSE())</f>
        <v>https://iluxi-bilder.de/Still/12806-Navy-Still.jpg</v>
      </c>
      <c r="P8" s="5" t="str">
        <f>VLOOKUP($E8 &amp; ";" &amp; $F8,'Image URLs'!$D:$M,8,FALSE())</f>
        <v>https://iluxi-bilder.de/Flat/12806-Navy-Flat.jpg</v>
      </c>
      <c r="Q8" s="5" t="str">
        <f>VLOOKUP($E8 &amp; ";" &amp; $F8,'Image URLs'!$D:$M,9,FALSE())</f>
        <v>https://iluxi-bilder.de/Extra/12806-Navy-Extra.jpg</v>
      </c>
      <c r="R8" s="5" t="str">
        <f>VLOOKUP($E8 &amp; ";" &amp; $F8,'Image URLs'!$D:$M,10,FALSE())</f>
        <v>https://iluxi-bilder.de/Total/12806-Navy-Total.jpg</v>
      </c>
    </row>
    <row r="9" spans="1:22" ht="15.75" customHeight="1" x14ac:dyDescent="0.2">
      <c r="A9" s="1" t="s">
        <v>3683</v>
      </c>
      <c r="B9" s="1" t="s">
        <v>3703</v>
      </c>
      <c r="D9" s="8" t="s">
        <v>3705</v>
      </c>
      <c r="E9" s="9" t="s">
        <v>3706</v>
      </c>
      <c r="F9" s="10" t="s">
        <v>3691</v>
      </c>
      <c r="G9" s="10">
        <v>16</v>
      </c>
      <c r="H9" s="11">
        <v>89</v>
      </c>
      <c r="I9" s="12">
        <v>640.79999999999995</v>
      </c>
      <c r="J9" s="5" t="str">
        <f>VLOOKUP($E9 &amp; ";" &amp; $F9,'Image URLs'!D:M,2,FALSE())</f>
        <v>https://iluxi-bilder.de/Front/12806-Black-Front.jpg</v>
      </c>
      <c r="K9" s="5" t="str">
        <f>VLOOKUP($E9 &amp; ";" &amp; $F9,'Image URLs'!$D:$M,3,FALSE())</f>
        <v>https://iluxi-bilder.de/Back/12806-Black-Back.jpg</v>
      </c>
      <c r="L9" s="5" t="str">
        <f>VLOOKUP($E9 &amp; ";" &amp; $F9,'Image URLs'!$D:$M,4,FALSE())</f>
        <v>https://iluxi-bilder.de/Body/12806-Black-Body.jpg</v>
      </c>
      <c r="M9" s="5" t="str">
        <f>VLOOKUP($E9 &amp; ";" &amp; $F9,'Image URLs'!$D:$M,5,FALSE())</f>
        <v>https://iluxi-bilder.de/Detail/12806-Black-Detail.jpg</v>
      </c>
      <c r="N9" s="5" t="str">
        <f>VLOOKUP($E9 &amp; ";" &amp; $F9,'Image URLs'!$D:$M,6,FALSE())</f>
        <v>https://iluxi-bilder.de/Emotion/12806-Black-Emotion.jpg</v>
      </c>
      <c r="O9" s="5" t="str">
        <f>VLOOKUP($E9 &amp; ";" &amp; $F9,'Image URLs'!$D:$M,7,FALSE())</f>
        <v>https://iluxi-bilder.de/Still/12806-Black-Still.jpg</v>
      </c>
      <c r="P9" s="5" t="str">
        <f>VLOOKUP($E9 &amp; ";" &amp; $F9,'Image URLs'!$D:$M,8,FALSE())</f>
        <v>https://iluxi-bilder.de/Flat/12806-Black-Flat.jpg</v>
      </c>
      <c r="Q9" s="5" t="str">
        <f>VLOOKUP($E9 &amp; ";" &amp; $F9,'Image URLs'!$D:$M,9,FALSE())</f>
        <v>https://iluxi-bilder.de/Extra/12806-Black-Extra.jpg</v>
      </c>
      <c r="R9" s="5" t="str">
        <f>VLOOKUP($E9 &amp; ";" &amp; $F9,'Image URLs'!$D:$M,10,FALSE())</f>
        <v>https://iluxi-bilder.de/Total/12806-Black-Total.jpg</v>
      </c>
    </row>
    <row r="10" spans="1:22" ht="15.75" customHeight="1" x14ac:dyDescent="0.2">
      <c r="A10" s="1" t="s">
        <v>3683</v>
      </c>
      <c r="B10" s="1" t="s">
        <v>3703</v>
      </c>
      <c r="D10" s="8" t="s">
        <v>3707</v>
      </c>
      <c r="E10" s="9" t="s">
        <v>3708</v>
      </c>
      <c r="F10" s="10" t="s">
        <v>3689</v>
      </c>
      <c r="G10" s="10">
        <v>0</v>
      </c>
      <c r="H10" s="11">
        <v>89</v>
      </c>
      <c r="I10" s="12">
        <v>0</v>
      </c>
      <c r="J10" s="5" t="str">
        <f>VLOOKUP($E10 &amp; ";" &amp; $F10,'Image URLs'!D:M,2,FALSE())</f>
        <v>https://iluxi-bilder.de/Front/JT013-Midnight_Blue-Front.jpg</v>
      </c>
      <c r="K10" s="5" t="str">
        <f>VLOOKUP($E10 &amp; ";" &amp; $F10,'Image URLs'!$D:$M,3,FALSE())</f>
        <v>https://iluxi-bilder.de/Back/JT013-Midnight_Blue-Back.jpg</v>
      </c>
      <c r="L10" s="5" t="str">
        <f>VLOOKUP($E10 &amp; ";" &amp; $F10,'Image URLs'!$D:$M,4,FALSE())</f>
        <v>https://iluxi-bilder.de/Body/JT013-Midnight_Blue-Body.jpg</v>
      </c>
      <c r="M10" s="5" t="str">
        <f>VLOOKUP($E10 &amp; ";" &amp; $F10,'Image URLs'!$D:$M,5,FALSE())</f>
        <v>https://iluxi-bilder.de/Detail/JT013-Midnight_Blue-Detail.jpg</v>
      </c>
      <c r="N10" s="5" t="str">
        <f>VLOOKUP($E10 &amp; ";" &amp; $F10,'Image URLs'!$D:$M,6,FALSE())</f>
        <v>https://iluxi-bilder.de/Emotion/JT013-Midnight_Blue-Emotion.jpg</v>
      </c>
      <c r="O10" s="5" t="str">
        <f>VLOOKUP($E10 &amp; ";" &amp; $F10,'Image URLs'!$D:$M,7,FALSE())</f>
        <v>https://iluxi-bilder.de/Still/JT013-Midnight_Blue-Still.jpg</v>
      </c>
      <c r="P10" s="5" t="str">
        <f>VLOOKUP($E10 &amp; ";" &amp; $F10,'Image URLs'!$D:$M,8,FALSE())</f>
        <v>https://iluxi-bilder.de/Flat/JT013-Midnight_Blue-Flat.jpg</v>
      </c>
      <c r="Q10" s="5" t="str">
        <f>VLOOKUP($E10 &amp; ";" &amp; $F10,'Image URLs'!$D:$M,9,FALSE())</f>
        <v>https://iluxi-bilder.de/Extra/JT013-Midnight_Blue-Extra.jpg</v>
      </c>
      <c r="R10" s="5" t="str">
        <f>VLOOKUP($E10 &amp; ";" &amp; $F10,'Image URLs'!$D:$M,10,FALSE())</f>
        <v>https://iluxi-bilder.de/Total/JT013-Midnight_Blue-Total.jpg</v>
      </c>
    </row>
    <row r="11" spans="1:22" ht="15.75" customHeight="1" x14ac:dyDescent="0.2">
      <c r="A11" s="1" t="s">
        <v>3683</v>
      </c>
      <c r="B11" s="1" t="s">
        <v>3703</v>
      </c>
      <c r="D11" s="8" t="s">
        <v>3709</v>
      </c>
      <c r="E11" s="9" t="s">
        <v>3710</v>
      </c>
      <c r="F11" s="10" t="s">
        <v>3689</v>
      </c>
      <c r="G11" s="10">
        <v>101</v>
      </c>
      <c r="H11" s="11">
        <v>98</v>
      </c>
      <c r="I11" s="12">
        <v>4454.1000000000004</v>
      </c>
      <c r="J11" s="5" t="str">
        <f>VLOOKUP($E11 &amp; ";" &amp; $F11,'Image URLs'!D:M,2,FALSE())</f>
        <v>https://iluxi-bilder.de/Front/OS023-Navy-Front.jpg</v>
      </c>
      <c r="K11" s="5" t="str">
        <f>VLOOKUP($E11 &amp; ";" &amp; $F11,'Image URLs'!$D:$M,3,FALSE())</f>
        <v>https://iluxi-bilder.de/Back/OS023-Navy-Back.jpg</v>
      </c>
      <c r="L11" s="5" t="str">
        <f>VLOOKUP($E11 &amp; ";" &amp; $F11,'Image URLs'!$D:$M,4,FALSE())</f>
        <v>https://iluxi-bilder.de/Body/OS023-Navy-Body.jpg</v>
      </c>
      <c r="M11" s="5" t="str">
        <f>VLOOKUP($E11 &amp; ";" &amp; $F11,'Image URLs'!$D:$M,5,FALSE())</f>
        <v>https://iluxi-bilder.de/Detail/OS023-Navy-Detail.jpg</v>
      </c>
      <c r="N11" s="5" t="str">
        <f>VLOOKUP($E11 &amp; ";" &amp; $F11,'Image URLs'!$D:$M,6,FALSE())</f>
        <v>https://iluxi-bilder.de/Emotion/OS023-Navy-Emotion.jpg</v>
      </c>
      <c r="O11" s="5" t="str">
        <f>VLOOKUP($E11 &amp; ";" &amp; $F11,'Image URLs'!$D:$M,7,FALSE())</f>
        <v>https://iluxi-bilder.de/Still/OS023-Navy-Still.jpg</v>
      </c>
      <c r="P11" s="5" t="str">
        <f>VLOOKUP($E11 &amp; ";" &amp; $F11,'Image URLs'!$D:$M,8,FALSE())</f>
        <v>https://iluxi-bilder.de/Flat/OS023-Navy-Flat.jpg</v>
      </c>
      <c r="Q11" s="5" t="str">
        <f>VLOOKUP($E11 &amp; ";" &amp; $F11,'Image URLs'!$D:$M,9,FALSE())</f>
        <v>https://iluxi-bilder.de/Extra/OS023-Navy-Extra.jpg</v>
      </c>
      <c r="R11" s="5" t="str">
        <f>VLOOKUP($E11 &amp; ";" &amp; $F11,'Image URLs'!$D:$M,10,FALSE())</f>
        <v>https://iluxi-bilder.de/Total/OS023-Navy-Total.jpg</v>
      </c>
    </row>
    <row r="12" spans="1:22" ht="15.75" customHeight="1" x14ac:dyDescent="0.2">
      <c r="A12" s="1" t="s">
        <v>3683</v>
      </c>
      <c r="B12" s="1" t="s">
        <v>3703</v>
      </c>
      <c r="D12" s="8" t="s">
        <v>3709</v>
      </c>
      <c r="E12" s="9" t="s">
        <v>3710</v>
      </c>
      <c r="F12" s="10" t="s">
        <v>3691</v>
      </c>
      <c r="G12" s="10">
        <v>101</v>
      </c>
      <c r="H12" s="11">
        <v>98</v>
      </c>
      <c r="I12" s="12">
        <v>4454.1000000000004</v>
      </c>
      <c r="J12" s="5" t="str">
        <f>VLOOKUP($E12 &amp; ";" &amp; $F12,'Image URLs'!D:M,2,FALSE())</f>
        <v>https://iluxi-bilder.de/Front/OS023-Black-Front.jpg</v>
      </c>
      <c r="K12" s="5" t="str">
        <f>VLOOKUP($E12 &amp; ";" &amp; $F12,'Image URLs'!$D:$M,3,FALSE())</f>
        <v>https://iluxi-bilder.de/Back/OS023-Black-Back.jpg</v>
      </c>
      <c r="L12" s="5" t="str">
        <f>VLOOKUP($E12 &amp; ";" &amp; $F12,'Image URLs'!$D:$M,4,FALSE())</f>
        <v>https://iluxi-bilder.de/Body/OS023-Black-Body.jpg</v>
      </c>
      <c r="M12" s="5" t="str">
        <f>VLOOKUP($E12 &amp; ";" &amp; $F12,'Image URLs'!$D:$M,5,FALSE())</f>
        <v>https://iluxi-bilder.de/Detail/OS023-Black-Detail.jpg</v>
      </c>
      <c r="N12" s="5" t="str">
        <f>VLOOKUP($E12 &amp; ";" &amp; $F12,'Image URLs'!$D:$M,6,FALSE())</f>
        <v>https://iluxi-bilder.de/Emotion/OS023-Black-Emotion.jpg</v>
      </c>
      <c r="O12" s="5" t="str">
        <f>VLOOKUP($E12 &amp; ";" &amp; $F12,'Image URLs'!$D:$M,7,FALSE())</f>
        <v>https://iluxi-bilder.de/Still/OS023-Black-Still.jpg</v>
      </c>
      <c r="P12" s="5" t="str">
        <f>VLOOKUP($E12 &amp; ";" &amp; $F12,'Image URLs'!$D:$M,8,FALSE())</f>
        <v>https://iluxi-bilder.de/Flat/OS023-Black-Flat.jpg</v>
      </c>
      <c r="Q12" s="5" t="str">
        <f>VLOOKUP($E12 &amp; ";" &amp; $F12,'Image URLs'!$D:$M,9,FALSE())</f>
        <v>https://iluxi-bilder.de/Extra/OS023-Black-Extra.jpg</v>
      </c>
      <c r="R12" s="5" t="str">
        <f>VLOOKUP($E12 &amp; ";" &amp; $F12,'Image URLs'!$D:$M,10,FALSE())</f>
        <v>https://iluxi-bilder.de/Total/OS023-Black-Total.jpg</v>
      </c>
    </row>
    <row r="13" spans="1:22" ht="15.75" customHeight="1" x14ac:dyDescent="0.2">
      <c r="A13" s="1" t="s">
        <v>3683</v>
      </c>
      <c r="B13" s="1" t="s">
        <v>3703</v>
      </c>
      <c r="D13" s="8" t="s">
        <v>3711</v>
      </c>
      <c r="E13" s="9" t="s">
        <v>3712</v>
      </c>
      <c r="F13" s="10" t="s">
        <v>3713</v>
      </c>
      <c r="G13" s="10">
        <v>0</v>
      </c>
      <c r="H13" s="11">
        <v>179</v>
      </c>
      <c r="I13" s="12">
        <v>0</v>
      </c>
      <c r="J13" s="5" t="str">
        <f>VLOOKUP($E13 &amp; ";" &amp; $F13,'Image URLs'!D:M,2,FALSE())</f>
        <v>https://iluxi-bilder.de/Front/JT014-Khaki-Front.jpg</v>
      </c>
      <c r="K13" s="5" t="str">
        <f>VLOOKUP($E13 &amp; ";" &amp; $F13,'Image URLs'!$D:$M,3,FALSE())</f>
        <v>https://iluxi-bilder.de/Back/JT014-Khaki-Back.jpg</v>
      </c>
      <c r="L13" s="5" t="str">
        <f>VLOOKUP($E13 &amp; ";" &amp; $F13,'Image URLs'!$D:$M,4,FALSE())</f>
        <v>https://iluxi-bilder.de/Body/JT014-Khaki-Body.jpg</v>
      </c>
      <c r="M13" s="5" t="str">
        <f>VLOOKUP($E13 &amp; ";" &amp; $F13,'Image URLs'!$D:$M,5,FALSE())</f>
        <v>https://iluxi-bilder.de/Detail/JT014-Khaki-Detail.jpg</v>
      </c>
      <c r="N13" s="5" t="str">
        <f>VLOOKUP($E13 &amp; ";" &amp; $F13,'Image URLs'!$D:$M,6,FALSE())</f>
        <v>https://iluxi-bilder.de/Emotion/JT014-Khaki-Emotion.jpg</v>
      </c>
      <c r="O13" s="5" t="str">
        <f>VLOOKUP($E13 &amp; ";" &amp; $F13,'Image URLs'!$D:$M,7,FALSE())</f>
        <v>https://iluxi-bilder.de/Still/JT014-Khaki-Still.jpg</v>
      </c>
      <c r="P13" s="5" t="str">
        <f>VLOOKUP($E13 &amp; ";" &amp; $F13,'Image URLs'!$D:$M,8,FALSE())</f>
        <v>https://iluxi-bilder.de/Flat/JT014-Khaki-Flat.jpg</v>
      </c>
      <c r="Q13" s="5" t="str">
        <f>VLOOKUP($E13 &amp; ";" &amp; $F13,'Image URLs'!$D:$M,9,FALSE())</f>
        <v>https://iluxi-bilder.de/Extra/JT014-Khaki-Extra.jpg</v>
      </c>
      <c r="R13" s="5" t="str">
        <f>VLOOKUP($E13 &amp; ";" &amp; $F13,'Image URLs'!$D:$M,10,FALSE())</f>
        <v>https://iluxi-bilder.de/Total/JT014-Khaki-Total.jpg</v>
      </c>
    </row>
    <row r="14" spans="1:22" ht="15.75" customHeight="1" x14ac:dyDescent="0.2">
      <c r="A14" s="1" t="s">
        <v>3683</v>
      </c>
      <c r="B14" s="1" t="s">
        <v>3714</v>
      </c>
      <c r="C14" s="1" t="s">
        <v>3715</v>
      </c>
      <c r="D14" s="8" t="s">
        <v>3716</v>
      </c>
      <c r="E14" s="9" t="s">
        <v>3717</v>
      </c>
      <c r="F14" s="10" t="s">
        <v>3718</v>
      </c>
      <c r="G14" s="10">
        <v>72</v>
      </c>
      <c r="H14" s="11">
        <v>159</v>
      </c>
      <c r="I14" s="12">
        <v>11448</v>
      </c>
      <c r="J14" s="5" t="str">
        <f>VLOOKUP($E14 &amp; ";" &amp; $F14,'Image URLs'!D:M,2,FALSE())</f>
        <v>https://iluxi-bilder.de/Front/12797-Granite_Melange-Front.jpg</v>
      </c>
      <c r="K14" s="5" t="str">
        <f>VLOOKUP($E14 &amp; ";" &amp; $F14,'Image URLs'!$D:$M,3,FALSE())</f>
        <v>https://iluxi-bilder.de/Back/12797-Granite_Melange-Back.jpg</v>
      </c>
      <c r="L14" s="5" t="str">
        <f>VLOOKUP($E14 &amp; ";" &amp; $F14,'Image URLs'!$D:$M,4,FALSE())</f>
        <v>https://iluxi-bilder.de/Body/12797-Granite_Melange-Body.jpg</v>
      </c>
      <c r="M14" s="5" t="str">
        <f>VLOOKUP($E14 &amp; ";" &amp; $F14,'Image URLs'!$D:$M,5,FALSE())</f>
        <v>https://iluxi-bilder.de/Detail/12797-Granite_Melange-Detail.jpg</v>
      </c>
      <c r="N14" s="5" t="str">
        <f>VLOOKUP($E14 &amp; ";" &amp; $F14,'Image URLs'!$D:$M,6,FALSE())</f>
        <v>https://iluxi-bilder.de/Emotion/12797-Granite_Melange-Emotion.jpg</v>
      </c>
      <c r="O14" s="5" t="str">
        <f>VLOOKUP($E14 &amp; ";" &amp; $F14,'Image URLs'!$D:$M,7,FALSE())</f>
        <v>https://iluxi-bilder.de/Still/12797-Granite_Melange-Still.jpg</v>
      </c>
      <c r="P14" s="5" t="str">
        <f>VLOOKUP($E14 &amp; ";" &amp; $F14,'Image URLs'!$D:$M,8,FALSE())</f>
        <v>https://iluxi-bilder.de/Flat/12797-Granite_Melange-Flat.jpg</v>
      </c>
      <c r="Q14" s="5" t="str">
        <f>VLOOKUP($E14 &amp; ";" &amp; $F14,'Image URLs'!$D:$M,9,FALSE())</f>
        <v>https://iluxi-bilder.de/Extra/12797-Granite_Melange-Extra.jpg</v>
      </c>
      <c r="R14" s="5" t="str">
        <f>VLOOKUP($E14 &amp; ";" &amp; $F14,'Image URLs'!$D:$M,10,FALSE())</f>
        <v>https://iluxi-bilder.de/Total/12797-Granite_Melange-Total.jpg</v>
      </c>
    </row>
    <row r="15" spans="1:22" ht="15.75" customHeight="1" x14ac:dyDescent="0.2">
      <c r="A15" s="1" t="s">
        <v>3683</v>
      </c>
      <c r="B15" s="1" t="s">
        <v>3714</v>
      </c>
      <c r="C15" s="1" t="s">
        <v>3715</v>
      </c>
      <c r="D15" s="8" t="s">
        <v>3716</v>
      </c>
      <c r="E15" s="9" t="s">
        <v>3717</v>
      </c>
      <c r="F15" s="10" t="s">
        <v>3689</v>
      </c>
      <c r="G15" s="10">
        <v>65</v>
      </c>
      <c r="H15" s="11">
        <v>159</v>
      </c>
      <c r="I15" s="12">
        <v>10335</v>
      </c>
      <c r="J15" s="5" t="str">
        <f>VLOOKUP($E15 &amp; ";" &amp; $F15,'Image URLs'!D:M,2,FALSE())</f>
        <v>https://iluxi-bilder.de/Front/12797-Navy-Front.jpg</v>
      </c>
      <c r="K15" s="5" t="str">
        <f>VLOOKUP($E15 &amp; ";" &amp; $F15,'Image URLs'!$D:$M,3,FALSE())</f>
        <v>https://iluxi-bilder.de/Back/12797-Navy-Back.jpg</v>
      </c>
      <c r="L15" s="5" t="str">
        <f>VLOOKUP($E15 &amp; ";" &amp; $F15,'Image URLs'!$D:$M,4,FALSE())</f>
        <v>https://iluxi-bilder.de/Body/12797-Navy-Body.jpg</v>
      </c>
      <c r="M15" s="5" t="str">
        <f>VLOOKUP($E15 &amp; ";" &amp; $F15,'Image URLs'!$D:$M,5,FALSE())</f>
        <v>https://iluxi-bilder.de/Detail/12797-Navy-Detail.jpg</v>
      </c>
      <c r="N15" s="5" t="str">
        <f>VLOOKUP($E15 &amp; ";" &amp; $F15,'Image URLs'!$D:$M,6,FALSE())</f>
        <v>https://iluxi-bilder.de/Emotion/12797-Navy-Emotion.jpg</v>
      </c>
      <c r="O15" s="5" t="str">
        <f>VLOOKUP($E15 &amp; ";" &amp; $F15,'Image URLs'!$D:$M,7,FALSE())</f>
        <v>https://iluxi-bilder.de/Still/12797-Navy-Still.jpg</v>
      </c>
      <c r="P15" s="5" t="str">
        <f>VLOOKUP($E15 &amp; ";" &amp; $F15,'Image URLs'!$D:$M,8,FALSE())</f>
        <v>https://iluxi-bilder.de/Flat/12797-Navy-Flat.jpg</v>
      </c>
      <c r="Q15" s="5" t="str">
        <f>VLOOKUP($E15 &amp; ";" &amp; $F15,'Image URLs'!$D:$M,9,FALSE())</f>
        <v>https://iluxi-bilder.de/Extra/12797-Navy-Extra.jpg</v>
      </c>
      <c r="R15" s="5" t="str">
        <f>VLOOKUP($E15 &amp; ";" &amp; $F15,'Image URLs'!$D:$M,10,FALSE())</f>
        <v>https://iluxi-bilder.de/Total/12797-Navy-Total.jpg</v>
      </c>
    </row>
    <row r="16" spans="1:22" ht="15.75" customHeight="1" x14ac:dyDescent="0.2">
      <c r="A16" s="1" t="s">
        <v>3683</v>
      </c>
      <c r="B16" s="1" t="s">
        <v>3714</v>
      </c>
      <c r="C16" s="1" t="s">
        <v>3715</v>
      </c>
      <c r="D16" s="8" t="s">
        <v>3719</v>
      </c>
      <c r="E16" s="9" t="s">
        <v>3720</v>
      </c>
      <c r="F16" s="10" t="s">
        <v>3721</v>
      </c>
      <c r="G16" s="10">
        <v>18</v>
      </c>
      <c r="H16" s="11">
        <v>149</v>
      </c>
      <c r="I16" s="12">
        <v>1206.9000000000001</v>
      </c>
      <c r="J16" s="5" t="str">
        <f>VLOOKUP($E16 &amp; ";" &amp; $F16,'Image URLs'!D:M,2,FALSE())</f>
        <v>https://iluxi-bilder.de/Front/12796-Forest_Green_Melange-Front.jpg</v>
      </c>
      <c r="K16" s="5" t="str">
        <f>VLOOKUP($E16 &amp; ";" &amp; $F16,'Image URLs'!$D:$M,3,FALSE())</f>
        <v>https://iluxi-bilder.de/Back/12796-Forest_Green_Melange-Back.jpg</v>
      </c>
      <c r="L16" s="5" t="str">
        <f>VLOOKUP($E16 &amp; ";" &amp; $F16,'Image URLs'!$D:$M,4,FALSE())</f>
        <v>https://iluxi-bilder.de/Body/12796-Forest_Green_Melange-Body.jpg</v>
      </c>
      <c r="M16" s="5" t="str">
        <f>VLOOKUP($E16 &amp; ";" &amp; $F16,'Image URLs'!$D:$M,5,FALSE())</f>
        <v>https://iluxi-bilder.de/Detail/12796-Forest_Green_Melange-Detail.jpg</v>
      </c>
      <c r="N16" s="5" t="str">
        <f>VLOOKUP($E16 &amp; ";" &amp; $F16,'Image URLs'!$D:$M,6,FALSE())</f>
        <v>https://iluxi-bilder.de/Emotion/12796-Forest_Green_Melange-Emotion.jpg</v>
      </c>
      <c r="O16" s="5" t="str">
        <f>VLOOKUP($E16 &amp; ";" &amp; $F16,'Image URLs'!$D:$M,7,FALSE())</f>
        <v>https://iluxi-bilder.de/Still/12796-Forest_Green_Melange-Still.jpg</v>
      </c>
      <c r="P16" s="5" t="str">
        <f>VLOOKUP($E16 &amp; ";" &amp; $F16,'Image URLs'!$D:$M,8,FALSE())</f>
        <v>https://iluxi-bilder.de/Flat/12796-Forest_Green_Melange-Flat.jpg</v>
      </c>
      <c r="Q16" s="5" t="str">
        <f>VLOOKUP($E16 &amp; ";" &amp; $F16,'Image URLs'!$D:$M,9,FALSE())</f>
        <v>https://iluxi-bilder.de/Extra/12796-Forest_Green_Melange-Extra.jpg</v>
      </c>
      <c r="R16" s="5" t="str">
        <f>VLOOKUP($E16 &amp; ";" &amp; $F16,'Image URLs'!$D:$M,10,FALSE())</f>
        <v>https://iluxi-bilder.de/Total/12796-Forest_Green_Melange-Total.jpg</v>
      </c>
    </row>
    <row r="17" spans="1:18" ht="15.75" customHeight="1" x14ac:dyDescent="0.2">
      <c r="A17" s="1" t="s">
        <v>3683</v>
      </c>
      <c r="B17" s="1" t="s">
        <v>3714</v>
      </c>
      <c r="C17" s="1" t="s">
        <v>3715</v>
      </c>
      <c r="D17" s="8" t="s">
        <v>3719</v>
      </c>
      <c r="E17" s="9" t="s">
        <v>3720</v>
      </c>
      <c r="F17" s="10" t="s">
        <v>3718</v>
      </c>
      <c r="G17" s="10">
        <v>35</v>
      </c>
      <c r="H17" s="11">
        <v>159</v>
      </c>
      <c r="I17" s="12">
        <v>5565</v>
      </c>
      <c r="J17" s="5" t="str">
        <f>VLOOKUP($E17 &amp; ";" &amp; $F17,'Image URLs'!D:M,2,FALSE())</f>
        <v>https://iluxi-bilder.de/Front/12796-Granite_Melange-Front.jpg</v>
      </c>
      <c r="K17" s="5" t="str">
        <f>VLOOKUP($E17 &amp; ";" &amp; $F17,'Image URLs'!$D:$M,3,FALSE())</f>
        <v>https://iluxi-bilder.de/Back/12796-Granite_Melange-Back.jpg</v>
      </c>
      <c r="L17" s="5" t="str">
        <f>VLOOKUP($E17 &amp; ";" &amp; $F17,'Image URLs'!$D:$M,4,FALSE())</f>
        <v>https://iluxi-bilder.de/Body/12796-Granite_Melange-Body.jpg</v>
      </c>
      <c r="M17" s="5" t="str">
        <f>VLOOKUP($E17 &amp; ";" &amp; $F17,'Image URLs'!$D:$M,5,FALSE())</f>
        <v>https://iluxi-bilder.de/Detail/12796-Granite_Melange-Detail.jpg</v>
      </c>
      <c r="N17" s="5" t="str">
        <f>VLOOKUP($E17 &amp; ";" &amp; $F17,'Image URLs'!$D:$M,6,FALSE())</f>
        <v>https://iluxi-bilder.de/Emotion/12796-Granite_Melange-Emotion.jpg</v>
      </c>
      <c r="O17" s="5" t="str">
        <f>VLOOKUP($E17 &amp; ";" &amp; $F17,'Image URLs'!$D:$M,7,FALSE())</f>
        <v>https://iluxi-bilder.de/Still/12796-Granite_Melange-Still.jpg</v>
      </c>
      <c r="P17" s="5" t="str">
        <f>VLOOKUP($E17 &amp; ";" &amp; $F17,'Image URLs'!$D:$M,8,FALSE())</f>
        <v>https://iluxi-bilder.de/Flat/12796-Granite_Melange-Flat.jpg</v>
      </c>
      <c r="Q17" s="5" t="str">
        <f>VLOOKUP($E17 &amp; ";" &amp; $F17,'Image URLs'!$D:$M,9,FALSE())</f>
        <v>https://iluxi-bilder.de/Extra/12796-Granite_Melange-Extra.jpg</v>
      </c>
      <c r="R17" s="5" t="str">
        <f>VLOOKUP($E17 &amp; ";" &amp; $F17,'Image URLs'!$D:$M,10,FALSE())</f>
        <v>https://iluxi-bilder.de/Total/12796-Granite_Melange-Total.jpg</v>
      </c>
    </row>
    <row r="18" spans="1:18" ht="15.75" customHeight="1" x14ac:dyDescent="0.2">
      <c r="A18" s="1" t="s">
        <v>3683</v>
      </c>
      <c r="B18" s="1" t="s">
        <v>3714</v>
      </c>
      <c r="C18" s="1" t="s">
        <v>3715</v>
      </c>
      <c r="D18" s="8" t="s">
        <v>3719</v>
      </c>
      <c r="E18" s="9" t="s">
        <v>3720</v>
      </c>
      <c r="F18" s="10" t="s">
        <v>3689</v>
      </c>
      <c r="G18" s="10">
        <v>30</v>
      </c>
      <c r="H18" s="11">
        <v>159</v>
      </c>
      <c r="I18" s="12">
        <v>4770</v>
      </c>
      <c r="J18" s="5" t="str">
        <f>VLOOKUP($E18 &amp; ";" &amp; $F18,'Image URLs'!D:M,2,FALSE())</f>
        <v>https://iluxi-bilder.de/Front/12796-Navy-Front.jpg</v>
      </c>
      <c r="K18" s="5" t="str">
        <f>VLOOKUP($E18 &amp; ";" &amp; $F18,'Image URLs'!$D:$M,3,FALSE())</f>
        <v>https://iluxi-bilder.de/Back/12796-Navy-Back.jpg</v>
      </c>
      <c r="L18" s="5" t="str">
        <f>VLOOKUP($E18 &amp; ";" &amp; $F18,'Image URLs'!$D:$M,4,FALSE())</f>
        <v>https://iluxi-bilder.de/Body/12796-Navy-Body.jpg</v>
      </c>
      <c r="M18" s="5" t="str">
        <f>VLOOKUP($E18 &amp; ";" &amp; $F18,'Image URLs'!$D:$M,5,FALSE())</f>
        <v>https://iluxi-bilder.de/Detail/12796-Navy-Detail.jpg</v>
      </c>
      <c r="N18" s="5" t="str">
        <f>VLOOKUP($E18 &amp; ";" &amp; $F18,'Image URLs'!$D:$M,6,FALSE())</f>
        <v>https://iluxi-bilder.de/Emotion/12796-Navy-Emotion.jpg</v>
      </c>
      <c r="O18" s="5" t="str">
        <f>VLOOKUP($E18 &amp; ";" &amp; $F18,'Image URLs'!$D:$M,7,FALSE())</f>
        <v>https://iluxi-bilder.de/Still/12796-Navy-Still.jpg</v>
      </c>
      <c r="P18" s="5" t="str">
        <f>VLOOKUP($E18 &amp; ";" &amp; $F18,'Image URLs'!$D:$M,8,FALSE())</f>
        <v>https://iluxi-bilder.de/Flat/12796-Navy-Flat.jpg</v>
      </c>
      <c r="Q18" s="5" t="str">
        <f>VLOOKUP($E18 &amp; ";" &amp; $F18,'Image URLs'!$D:$M,9,FALSE())</f>
        <v>https://iluxi-bilder.de/Extra/12796-Navy-Extra.jpg</v>
      </c>
      <c r="R18" s="5" t="str">
        <f>VLOOKUP($E18 &amp; ";" &amp; $F18,'Image URLs'!$D:$M,10,FALSE())</f>
        <v>https://iluxi-bilder.de/Total/12796-Navy-Total.jpg</v>
      </c>
    </row>
    <row r="19" spans="1:18" ht="15.75" customHeight="1" x14ac:dyDescent="0.2">
      <c r="A19" s="1" t="s">
        <v>3683</v>
      </c>
      <c r="B19" s="1" t="s">
        <v>3714</v>
      </c>
      <c r="C19" s="1" t="s">
        <v>3715</v>
      </c>
      <c r="D19" s="8" t="s">
        <v>3722</v>
      </c>
      <c r="E19" s="9" t="s">
        <v>3723</v>
      </c>
      <c r="F19" s="10" t="s">
        <v>3688</v>
      </c>
      <c r="G19" s="10">
        <v>68</v>
      </c>
      <c r="H19" s="11">
        <v>169</v>
      </c>
      <c r="I19" s="12">
        <v>11492</v>
      </c>
      <c r="J19" s="5" t="str">
        <f>VLOOKUP($E19 &amp; ";" &amp; $F19,'Image URLs'!D:M,2,FALSE())</f>
        <v>https://iluxi-bilder.de/Front/12712-Charcoal_Melange-Front.jpg</v>
      </c>
      <c r="K19" s="5" t="str">
        <f>VLOOKUP($E19 &amp; ";" &amp; $F19,'Image URLs'!$D:$M,3,FALSE())</f>
        <v>https://iluxi-bilder.de/Back/12712-Charcoal_Melange-Back.jpg</v>
      </c>
      <c r="L19" s="5" t="str">
        <f>VLOOKUP($E19 &amp; ";" &amp; $F19,'Image URLs'!$D:$M,4,FALSE())</f>
        <v>https://iluxi-bilder.de/Body/12712-Charcoal_Melange-Body.jpg</v>
      </c>
      <c r="M19" s="5" t="str">
        <f>VLOOKUP($E19 &amp; ";" &amp; $F19,'Image URLs'!$D:$M,5,FALSE())</f>
        <v>https://iluxi-bilder.de/Detail/12712-Charcoal_Melange-Detail.jpg</v>
      </c>
      <c r="N19" s="5" t="str">
        <f>VLOOKUP($E19 &amp; ";" &amp; $F19,'Image URLs'!$D:$M,6,FALSE())</f>
        <v>https://iluxi-bilder.de/Emotion/12712-Charcoal_Melange-Emotion.jpg</v>
      </c>
      <c r="O19" s="5" t="str">
        <f>VLOOKUP($E19 &amp; ";" &amp; $F19,'Image URLs'!$D:$M,7,FALSE())</f>
        <v>https://iluxi-bilder.de/Still/12712-Charcoal_Melange-Still.jpg</v>
      </c>
      <c r="P19" s="5" t="str">
        <f>VLOOKUP($E19 &amp; ";" &amp; $F19,'Image URLs'!$D:$M,8,FALSE())</f>
        <v>https://iluxi-bilder.de/Flat/12712-Charcoal_Melange-Flat.jpg</v>
      </c>
      <c r="Q19" s="5" t="str">
        <f>VLOOKUP($E19 &amp; ";" &amp; $F19,'Image URLs'!$D:$M,9,FALSE())</f>
        <v>https://iluxi-bilder.de/Extra/12712-Charcoal_Melange-Extra.jpg</v>
      </c>
      <c r="R19" s="5" t="str">
        <f>VLOOKUP($E19 &amp; ";" &amp; $F19,'Image URLs'!$D:$M,10,FALSE())</f>
        <v>https://iluxi-bilder.de/Total/12712-Charcoal_Melange-Total.jpg</v>
      </c>
    </row>
    <row r="20" spans="1:18" ht="12.75" x14ac:dyDescent="0.2">
      <c r="A20" s="1" t="s">
        <v>3683</v>
      </c>
      <c r="B20" s="1" t="s">
        <v>3714</v>
      </c>
      <c r="C20" s="1" t="s">
        <v>3715</v>
      </c>
      <c r="D20" s="8" t="s">
        <v>3722</v>
      </c>
      <c r="E20" s="9" t="s">
        <v>3723</v>
      </c>
      <c r="F20" s="10" t="s">
        <v>3689</v>
      </c>
      <c r="G20" s="10">
        <v>69</v>
      </c>
      <c r="H20" s="11">
        <v>169</v>
      </c>
      <c r="I20" s="12">
        <v>11661</v>
      </c>
      <c r="J20" s="5" t="str">
        <f>VLOOKUP($E20 &amp; ";" &amp; $F20,'Image URLs'!D:M,2,FALSE())</f>
        <v>https://iluxi-bilder.de/Front/12712-Navy-Front.jpg</v>
      </c>
      <c r="K20" s="5" t="str">
        <f>VLOOKUP($E20 &amp; ";" &amp; $F20,'Image URLs'!$D:$M,3,FALSE())</f>
        <v>https://iluxi-bilder.de/Back/12712-Navy-Back.jpg</v>
      </c>
      <c r="L20" s="5" t="str">
        <f>VLOOKUP($E20 &amp; ";" &amp; $F20,'Image URLs'!$D:$M,4,FALSE())</f>
        <v>https://iluxi-bilder.de/Body/12712-Navy-Body.jpg</v>
      </c>
      <c r="M20" s="5" t="str">
        <f>VLOOKUP($E20 &amp; ";" &amp; $F20,'Image URLs'!$D:$M,5,FALSE())</f>
        <v>https://iluxi-bilder.de/Detail/12712-Navy-Detail.jpg</v>
      </c>
      <c r="N20" s="5" t="str">
        <f>VLOOKUP($E20 &amp; ";" &amp; $F20,'Image URLs'!$D:$M,6,FALSE())</f>
        <v>https://iluxi-bilder.de/Emotion/12712-Navy-Emotion.jpg</v>
      </c>
      <c r="O20" s="5" t="str">
        <f>VLOOKUP($E20 &amp; ";" &amp; $F20,'Image URLs'!$D:$M,7,FALSE())</f>
        <v>https://iluxi-bilder.de/Still/12712-Navy-Still.jpg</v>
      </c>
      <c r="P20" s="5" t="str">
        <f>VLOOKUP($E20 &amp; ";" &amp; $F20,'Image URLs'!$D:$M,8,FALSE())</f>
        <v>https://iluxi-bilder.de/Flat/12712-Navy-Flat.jpg</v>
      </c>
      <c r="Q20" s="5" t="str">
        <f>VLOOKUP($E20 &amp; ";" &amp; $F20,'Image URLs'!$D:$M,9,FALSE())</f>
        <v>https://iluxi-bilder.de/Extra/12712-Navy-Extra.jpg</v>
      </c>
      <c r="R20" s="5" t="str">
        <f>VLOOKUP($E20 &amp; ";" &amp; $F20,'Image URLs'!$D:$M,10,FALSE())</f>
        <v>https://iluxi-bilder.de/Total/12712-Navy-Total.jpg</v>
      </c>
    </row>
    <row r="21" spans="1:18" ht="12.75" x14ac:dyDescent="0.2">
      <c r="A21" s="1" t="s">
        <v>3683</v>
      </c>
      <c r="B21" s="1" t="s">
        <v>3714</v>
      </c>
      <c r="C21" s="1" t="s">
        <v>3715</v>
      </c>
      <c r="D21" s="8" t="s">
        <v>3724</v>
      </c>
      <c r="E21" s="9" t="s">
        <v>3725</v>
      </c>
      <c r="F21" s="10" t="s">
        <v>3688</v>
      </c>
      <c r="G21" s="10">
        <v>71</v>
      </c>
      <c r="H21" s="11">
        <v>169</v>
      </c>
      <c r="I21" s="12">
        <v>11999</v>
      </c>
      <c r="J21" s="5" t="str">
        <f>VLOOKUP($E21 &amp; ";" &amp; $F21,'Image URLs'!D:M,2,FALSE())</f>
        <v>https://iluxi-bilder.de/Front/12894-Charcoal_Melange-Front.jpg</v>
      </c>
      <c r="K21" s="5" t="str">
        <f>VLOOKUP($E21 &amp; ";" &amp; $F21,'Image URLs'!$D:$M,3,FALSE())</f>
        <v>https://iluxi-bilder.de/Back/12894-Charcoal_Melange-Back.jpg</v>
      </c>
      <c r="L21" s="5" t="str">
        <f>VLOOKUP($E21 &amp; ";" &amp; $F21,'Image URLs'!$D:$M,4,FALSE())</f>
        <v>https://iluxi-bilder.de/Body/12894-Charcoal_Melange-Body.jpg</v>
      </c>
      <c r="M21" s="5" t="str">
        <f>VLOOKUP($E21 &amp; ";" &amp; $F21,'Image URLs'!$D:$M,5,FALSE())</f>
        <v>https://iluxi-bilder.de/Detail/12894-Charcoal_Melange-Detail.jpg</v>
      </c>
      <c r="N21" s="5" t="str">
        <f>VLOOKUP($E21 &amp; ";" &amp; $F21,'Image URLs'!$D:$M,6,FALSE())</f>
        <v>https://iluxi-bilder.de/Emotion/12894-Charcoal_Melange-Emotion.jpg</v>
      </c>
      <c r="O21" s="5" t="str">
        <f>VLOOKUP($E21 &amp; ";" &amp; $F21,'Image URLs'!$D:$M,7,FALSE())</f>
        <v>https://iluxi-bilder.de/Still/12894-Charcoal_Melange-Still.jpg</v>
      </c>
      <c r="P21" s="5" t="str">
        <f>VLOOKUP($E21 &amp; ";" &amp; $F21,'Image URLs'!$D:$M,8,FALSE())</f>
        <v>https://iluxi-bilder.de/Flat/12894-Charcoal_Melange-Flat.jpg</v>
      </c>
      <c r="Q21" s="5" t="str">
        <f>VLOOKUP($E21 &amp; ";" &amp; $F21,'Image URLs'!$D:$M,9,FALSE())</f>
        <v>https://iluxi-bilder.de/Extra/12894-Charcoal_Melange-Extra.jpg</v>
      </c>
      <c r="R21" s="5" t="str">
        <f>VLOOKUP($E21 &amp; ";" &amp; $F21,'Image URLs'!$D:$M,10,FALSE())</f>
        <v>https://iluxi-bilder.de/Total/12894-Charcoal_Melange-Total.jpg</v>
      </c>
    </row>
    <row r="22" spans="1:18" ht="12.75" x14ac:dyDescent="0.2">
      <c r="A22" s="1" t="s">
        <v>3683</v>
      </c>
      <c r="B22" s="1" t="s">
        <v>3714</v>
      </c>
      <c r="C22" s="1" t="s">
        <v>3715</v>
      </c>
      <c r="D22" s="8" t="s">
        <v>3724</v>
      </c>
      <c r="E22" s="9" t="s">
        <v>3725</v>
      </c>
      <c r="F22" s="10" t="s">
        <v>3689</v>
      </c>
      <c r="G22" s="10">
        <v>70</v>
      </c>
      <c r="H22" s="11">
        <v>169</v>
      </c>
      <c r="I22" s="12">
        <v>11830</v>
      </c>
      <c r="J22" s="5" t="str">
        <f>VLOOKUP($E22 &amp; ";" &amp; $F22,'Image URLs'!D:M,2,FALSE())</f>
        <v>https://iluxi-bilder.de/AW24/Front/12894-Midnight_Blue-Front.jpg</v>
      </c>
      <c r="K22" s="5" t="str">
        <f>VLOOKUP($E22 &amp; ";" &amp; $F22,'Image URLs'!$D:$M,3,FALSE())</f>
        <v>https://iluxi-bilder.de/AW24/Back/12894-Midnight_Blue-Back.jpg</v>
      </c>
      <c r="L22" s="5" t="str">
        <f>VLOOKUP($E22 &amp; ";" &amp; $F22,'Image URLs'!$D:$M,4,FALSE())</f>
        <v>https://iluxi-bilder.de/AW24/Body/12894-Midnight_Blue-Body.jpg</v>
      </c>
      <c r="M22" s="5" t="str">
        <f>VLOOKUP($E22 &amp; ";" &amp; $F22,'Image URLs'!$D:$M,5,FALSE())</f>
        <v>https://iluxi-bilder.de/AW24/Detail/12894-Midnight_Blue-Detail.jpg</v>
      </c>
      <c r="N22" s="5" t="str">
        <f>VLOOKUP($E22 &amp; ";" &amp; $F22,'Image URLs'!$D:$M,6,FALSE())</f>
        <v>https://iluxi-bilder.de/AW24/Emotion/12894-Midnight_Blue-Emotion.jpg</v>
      </c>
      <c r="O22" s="5" t="str">
        <f>VLOOKUP($E22 &amp; ";" &amp; $F22,'Image URLs'!$D:$M,7,FALSE())</f>
        <v>https://iluxi-bilder.de/AW24/Still/12894-Midnight_Blue-Still.jpg</v>
      </c>
      <c r="P22" s="5" t="str">
        <f>VLOOKUP($E22 &amp; ";" &amp; $F22,'Image URLs'!$D:$M,8,FALSE())</f>
        <v>https://iluxi-bilder.de/AW24/Flat/12894-Midnight_Blue-Flat.jpg</v>
      </c>
      <c r="Q22" s="5" t="str">
        <f>VLOOKUP($E22 &amp; ";" &amp; $F22,'Image URLs'!$D:$M,9,FALSE())</f>
        <v>https://iluxi-bilder.de/AW24/Extra/12894-Midnight_Blue-Extra.jpg</v>
      </c>
      <c r="R22" s="5" t="str">
        <f>VLOOKUP($E22 &amp; ";" &amp; $F22,'Image URLs'!$D:$M,10,FALSE())</f>
        <v>https://iluxi-bilder.de/AW24/Total/12894-Midnight_Blue-Total.jpg</v>
      </c>
    </row>
    <row r="23" spans="1:18" ht="12.75" x14ac:dyDescent="0.2">
      <c r="A23" s="1" t="s">
        <v>3683</v>
      </c>
      <c r="B23" s="1" t="s">
        <v>3714</v>
      </c>
      <c r="C23" s="1" t="s">
        <v>3715</v>
      </c>
      <c r="D23" s="8" t="s">
        <v>3726</v>
      </c>
      <c r="E23" s="9" t="s">
        <v>3727</v>
      </c>
      <c r="F23" s="10" t="s">
        <v>3699</v>
      </c>
      <c r="G23" s="10">
        <v>38</v>
      </c>
      <c r="H23" s="11">
        <v>98</v>
      </c>
      <c r="I23" s="12">
        <v>1675.8</v>
      </c>
      <c r="J23" s="5" t="str">
        <f>VLOOKUP($E23 &amp; ";" &amp; $F23,'Image URLs'!D:M,2,FALSE())</f>
        <v>https://iluxi-bilder.de/Front/12802-Copper-Front.jpg</v>
      </c>
      <c r="K23" s="5" t="str">
        <f>VLOOKUP($E23 &amp; ";" &amp; $F23,'Image URLs'!$D:$M,3,FALSE())</f>
        <v>https://iluxi-bilder.de/Back/12802-Copper-Back.jpg</v>
      </c>
      <c r="L23" s="5" t="str">
        <f>VLOOKUP($E23 &amp; ";" &amp; $F23,'Image URLs'!$D:$M,4,FALSE())</f>
        <v>https://iluxi-bilder.de/Body/12802-Copper-Body.jpg</v>
      </c>
      <c r="M23" s="5" t="str">
        <f>VLOOKUP($E23 &amp; ";" &amp; $F23,'Image URLs'!$D:$M,5,FALSE())</f>
        <v>https://iluxi-bilder.de/Detail/12802-Copper-Detail.jpg</v>
      </c>
      <c r="N23" s="5" t="str">
        <f>VLOOKUP($E23 &amp; ";" &amp; $F23,'Image URLs'!$D:$M,6,FALSE())</f>
        <v>https://iluxi-bilder.de/Emotion/12802-Copper-Emotion.jpg</v>
      </c>
      <c r="O23" s="5" t="str">
        <f>VLOOKUP($E23 &amp; ";" &amp; $F23,'Image URLs'!$D:$M,7,FALSE())</f>
        <v>https://iluxi-bilder.de/Still/12802-Copper-Still.jpg</v>
      </c>
      <c r="P23" s="5" t="str">
        <f>VLOOKUP($E23 &amp; ";" &amp; $F23,'Image URLs'!$D:$M,8,FALSE())</f>
        <v>https://iluxi-bilder.de/Flat/12802-Copper-Flat.jpg</v>
      </c>
      <c r="Q23" s="5" t="str">
        <f>VLOOKUP($E23 &amp; ";" &amp; $F23,'Image URLs'!$D:$M,9,FALSE())</f>
        <v>https://iluxi-bilder.de/Extra/12802-Copper-Extra.jpg</v>
      </c>
      <c r="R23" s="5" t="str">
        <f>VLOOKUP($E23 &amp; ";" &amp; $F23,'Image URLs'!$D:$M,10,FALSE())</f>
        <v>https://iluxi-bilder.de/Total/12802-Copper-Total.jpg</v>
      </c>
    </row>
    <row r="24" spans="1:18" ht="12.75" x14ac:dyDescent="0.2">
      <c r="A24" s="1" t="s">
        <v>3683</v>
      </c>
      <c r="B24" s="1" t="s">
        <v>3714</v>
      </c>
      <c r="C24" s="1" t="s">
        <v>3715</v>
      </c>
      <c r="D24" s="8" t="s">
        <v>3726</v>
      </c>
      <c r="E24" s="9" t="s">
        <v>3727</v>
      </c>
      <c r="F24" s="10" t="s">
        <v>3689</v>
      </c>
      <c r="G24" s="10">
        <v>11</v>
      </c>
      <c r="H24" s="11">
        <v>98</v>
      </c>
      <c r="I24" s="12">
        <v>485.1</v>
      </c>
      <c r="J24" s="5" t="str">
        <f>VLOOKUP($E24 &amp; ";" &amp; $F24,'Image URLs'!D:M,2,FALSE())</f>
        <v>https://iluxi-bilder.de/Front/12802-Navy-Front.jpg</v>
      </c>
      <c r="K24" s="5" t="str">
        <f>VLOOKUP($E24 &amp; ";" &amp; $F24,'Image URLs'!$D:$M,3,FALSE())</f>
        <v>https://iluxi-bilder.de/Back/12802-Navy-Back.jpg</v>
      </c>
      <c r="L24" s="5" t="str">
        <f>VLOOKUP($E24 &amp; ";" &amp; $F24,'Image URLs'!$D:$M,4,FALSE())</f>
        <v>https://iluxi-bilder.de/Body/12802-Navy-Body.jpg</v>
      </c>
      <c r="M24" s="5" t="str">
        <f>VLOOKUP($E24 &amp; ";" &amp; $F24,'Image URLs'!$D:$M,5,FALSE())</f>
        <v>https://iluxi-bilder.de/Detail/12802-Navy-Detail.jpg</v>
      </c>
      <c r="N24" s="5" t="str">
        <f>VLOOKUP($E24 &amp; ";" &amp; $F24,'Image URLs'!$D:$M,6,FALSE())</f>
        <v>https://iluxi-bilder.de/Emotion/12802-Navy-Emotion.jpg</v>
      </c>
      <c r="O24" s="5" t="str">
        <f>VLOOKUP($E24 &amp; ";" &amp; $F24,'Image URLs'!$D:$M,7,FALSE())</f>
        <v>https://iluxi-bilder.de/Still/12802-Navy-Still.jpg</v>
      </c>
      <c r="P24" s="5" t="str">
        <f>VLOOKUP($E24 &amp; ";" &amp; $F24,'Image URLs'!$D:$M,8,FALSE())</f>
        <v>https://iluxi-bilder.de/Flat/12802-Navy-Flat.jpg</v>
      </c>
      <c r="Q24" s="5" t="str">
        <f>VLOOKUP($E24 &amp; ";" &amp; $F24,'Image URLs'!$D:$M,9,FALSE())</f>
        <v>https://iluxi-bilder.de/Extra/12802-Navy-Extra.jpg</v>
      </c>
      <c r="R24" s="5" t="str">
        <f>VLOOKUP($E24 &amp; ";" &amp; $F24,'Image URLs'!$D:$M,10,FALSE())</f>
        <v>https://iluxi-bilder.de/Total/12802-Navy-Total.jpg</v>
      </c>
    </row>
    <row r="25" spans="1:18" ht="12.75" x14ac:dyDescent="0.2">
      <c r="A25" s="1" t="s">
        <v>3683</v>
      </c>
      <c r="B25" s="1" t="s">
        <v>3714</v>
      </c>
      <c r="C25" s="1" t="s">
        <v>3715</v>
      </c>
      <c r="D25" s="8" t="s">
        <v>3729</v>
      </c>
      <c r="E25" s="9" t="s">
        <v>3730</v>
      </c>
      <c r="F25" s="10" t="s">
        <v>3721</v>
      </c>
      <c r="G25" s="10">
        <v>27</v>
      </c>
      <c r="H25" s="11">
        <v>119</v>
      </c>
      <c r="I25" s="12">
        <v>1445.85</v>
      </c>
      <c r="J25" s="5" t="str">
        <f>VLOOKUP($E25 &amp; ";" &amp; $F25,'Image URLs'!D:M,2,FALSE())</f>
        <v>https://iluxi-bilder.de/Front/12800-Forest_Green_Melange-Front.jpg</v>
      </c>
      <c r="K25" s="5" t="str">
        <f>VLOOKUP($E25 &amp; ";" &amp; $F25,'Image URLs'!$D:$M,3,FALSE())</f>
        <v>https://iluxi-bilder.de/Back/12800-Forest_Green_Melange-Back.jpg</v>
      </c>
      <c r="L25" s="5" t="str">
        <f>VLOOKUP($E25 &amp; ";" &amp; $F25,'Image URLs'!$D:$M,4,FALSE())</f>
        <v>https://iluxi-bilder.de/Body/12800-Forest_Green_Melange-Body.jpg</v>
      </c>
      <c r="M25" s="5" t="str">
        <f>VLOOKUP($E25 &amp; ";" &amp; $F25,'Image URLs'!$D:$M,5,FALSE())</f>
        <v>https://iluxi-bilder.de/Detail/12800-Forest_Green_Melange-Detail.jpg</v>
      </c>
      <c r="N25" s="5" t="str">
        <f>VLOOKUP($E25 &amp; ";" &amp; $F25,'Image URLs'!$D:$M,6,FALSE())</f>
        <v>https://iluxi-bilder.de/Emotion/12800-Forest_Green_Melange-Emotion.jpg</v>
      </c>
      <c r="O25" s="5" t="str">
        <f>VLOOKUP($E25 &amp; ";" &amp; $F25,'Image URLs'!$D:$M,7,FALSE())</f>
        <v>https://iluxi-bilder.de/Still/12800-Forest_Green_Melange-Still.jpg</v>
      </c>
      <c r="P25" s="5" t="str">
        <f>VLOOKUP($E25 &amp; ";" &amp; $F25,'Image URLs'!$D:$M,8,FALSE())</f>
        <v>https://iluxi-bilder.de/Flat/12800-Forest_Green_Melange-Flat.jpg</v>
      </c>
      <c r="Q25" s="5" t="str">
        <f>VLOOKUP($E25 &amp; ";" &amp; $F25,'Image URLs'!$D:$M,9,FALSE())</f>
        <v>https://iluxi-bilder.de/Extra/12800-Forest_Green_Melange-Extra.jpg</v>
      </c>
      <c r="R25" s="5" t="str">
        <f>VLOOKUP($E25 &amp; ";" &amp; $F25,'Image URLs'!$D:$M,10,FALSE())</f>
        <v>https://iluxi-bilder.de/Total/12800-Forest_Green_Melange-Total.jpg</v>
      </c>
    </row>
    <row r="26" spans="1:18" ht="12.75" x14ac:dyDescent="0.2">
      <c r="A26" s="1" t="s">
        <v>3683</v>
      </c>
      <c r="B26" s="1" t="s">
        <v>3714</v>
      </c>
      <c r="C26" s="1" t="s">
        <v>3715</v>
      </c>
      <c r="D26" s="8" t="s">
        <v>3729</v>
      </c>
      <c r="E26" s="9" t="s">
        <v>3730</v>
      </c>
      <c r="F26" s="10" t="s">
        <v>3718</v>
      </c>
      <c r="G26" s="10">
        <v>73</v>
      </c>
      <c r="H26" s="11">
        <v>119</v>
      </c>
      <c r="I26" s="12">
        <v>8687</v>
      </c>
      <c r="J26" s="5" t="str">
        <f>VLOOKUP($E26 &amp; ";" &amp; $F26,'Image URLs'!D:M,2,FALSE())</f>
        <v>https://iluxi-bilder.de/Front/12800-Granite_Melange-Front.jpg</v>
      </c>
      <c r="K26" s="5" t="str">
        <f>VLOOKUP($E26 &amp; ";" &amp; $F26,'Image URLs'!$D:$M,3,FALSE())</f>
        <v>https://iluxi-bilder.de/Back/12800-Granite_Melange-Back.jpg</v>
      </c>
      <c r="L26" s="5" t="str">
        <f>VLOOKUP($E26 &amp; ";" &amp; $F26,'Image URLs'!$D:$M,4,FALSE())</f>
        <v>https://iluxi-bilder.de/Body/12800-Granite_Melange-Body.jpg</v>
      </c>
      <c r="M26" s="5" t="str">
        <f>VLOOKUP($E26 &amp; ";" &amp; $F26,'Image URLs'!$D:$M,5,FALSE())</f>
        <v>https://iluxi-bilder.de/Detail/12800-Granite_Melange-Detail.jpg</v>
      </c>
      <c r="N26" s="5" t="str">
        <f>VLOOKUP($E26 &amp; ";" &amp; $F26,'Image URLs'!$D:$M,6,FALSE())</f>
        <v>https://iluxi-bilder.de/Emotion/12800-Granite_Melange-Emotion.jpg</v>
      </c>
      <c r="O26" s="5" t="str">
        <f>VLOOKUP($E26 &amp; ";" &amp; $F26,'Image URLs'!$D:$M,7,FALSE())</f>
        <v>https://iluxi-bilder.de/Still/12800-Granite_Melange-Still.jpg</v>
      </c>
      <c r="P26" s="5" t="str">
        <f>VLOOKUP($E26 &amp; ";" &amp; $F26,'Image URLs'!$D:$M,8,FALSE())</f>
        <v>https://iluxi-bilder.de/Flat/12800-Granite_Melange-Flat.jpg</v>
      </c>
      <c r="Q26" s="5" t="str">
        <f>VLOOKUP($E26 &amp; ";" &amp; $F26,'Image URLs'!$D:$M,9,FALSE())</f>
        <v>https://iluxi-bilder.de/Extra/12800-Granite_Melange-Extra.jpg</v>
      </c>
      <c r="R26" s="5" t="str">
        <f>VLOOKUP($E26 &amp; ";" &amp; $F26,'Image URLs'!$D:$M,10,FALSE())</f>
        <v>https://iluxi-bilder.de/Total/12800-Granite_Melange-Total.jpg</v>
      </c>
    </row>
    <row r="27" spans="1:18" ht="12.75" x14ac:dyDescent="0.2">
      <c r="A27" s="1" t="s">
        <v>3683</v>
      </c>
      <c r="B27" s="1" t="s">
        <v>3714</v>
      </c>
      <c r="C27" s="1" t="s">
        <v>3715</v>
      </c>
      <c r="D27" s="8" t="s">
        <v>3729</v>
      </c>
      <c r="E27" s="9" t="s">
        <v>3730</v>
      </c>
      <c r="F27" s="10" t="s">
        <v>3689</v>
      </c>
      <c r="G27" s="10">
        <v>63</v>
      </c>
      <c r="H27" s="11">
        <v>119</v>
      </c>
      <c r="I27" s="12">
        <v>7497</v>
      </c>
      <c r="J27" s="5" t="str">
        <f>VLOOKUP($E27 &amp; ";" &amp; $F27,'Image URLs'!D:M,2,FALSE())</f>
        <v>https://iluxi-bilder.de/Front/12800-Navy-Front.jpg</v>
      </c>
      <c r="K27" s="5" t="str">
        <f>VLOOKUP($E27 &amp; ";" &amp; $F27,'Image URLs'!$D:$M,3,FALSE())</f>
        <v>https://iluxi-bilder.de/Back/12800-Navy-Back.jpg</v>
      </c>
      <c r="L27" s="5" t="str">
        <f>VLOOKUP($E27 &amp; ";" &amp; $F27,'Image URLs'!$D:$M,4,FALSE())</f>
        <v>https://iluxi-bilder.de/Body/12800-Navy-Body.jpg</v>
      </c>
      <c r="M27" s="5" t="str">
        <f>VLOOKUP($E27 &amp; ";" &amp; $F27,'Image URLs'!$D:$M,5,FALSE())</f>
        <v>https://iluxi-bilder.de/Detail/12800-Navy-Detail.jpg</v>
      </c>
      <c r="N27" s="5" t="str">
        <f>VLOOKUP($E27 &amp; ";" &amp; $F27,'Image URLs'!$D:$M,6,FALSE())</f>
        <v>https://iluxi-bilder.de/Emotion/12800-Navy-Emotion.jpg</v>
      </c>
      <c r="O27" s="5" t="str">
        <f>VLOOKUP($E27 &amp; ";" &amp; $F27,'Image URLs'!$D:$M,7,FALSE())</f>
        <v>https://iluxi-bilder.de/Still/12800-Navy-Still.jpg</v>
      </c>
      <c r="P27" s="5" t="str">
        <f>VLOOKUP($E27 &amp; ";" &amp; $F27,'Image URLs'!$D:$M,8,FALSE())</f>
        <v>https://iluxi-bilder.de/Flat/12800-Navy-Flat.jpg</v>
      </c>
      <c r="Q27" s="5" t="str">
        <f>VLOOKUP($E27 &amp; ";" &amp; $F27,'Image URLs'!$D:$M,9,FALSE())</f>
        <v>https://iluxi-bilder.de/Extra/12800-Navy-Extra.jpg</v>
      </c>
      <c r="R27" s="5" t="str">
        <f>VLOOKUP($E27 &amp; ";" &amp; $F27,'Image URLs'!$D:$M,10,FALSE())</f>
        <v>https://iluxi-bilder.de/Total/12800-Navy-Total.jpg</v>
      </c>
    </row>
    <row r="28" spans="1:18" ht="12.75" x14ac:dyDescent="0.2">
      <c r="A28" s="1" t="s">
        <v>3683</v>
      </c>
      <c r="B28" s="1" t="s">
        <v>3714</v>
      </c>
      <c r="C28" s="1" t="s">
        <v>3715</v>
      </c>
      <c r="D28" s="8" t="s">
        <v>3729</v>
      </c>
      <c r="E28" s="9" t="s">
        <v>3730</v>
      </c>
      <c r="F28" s="10" t="s">
        <v>3690</v>
      </c>
      <c r="G28" s="10">
        <v>41</v>
      </c>
      <c r="H28" s="11">
        <v>119</v>
      </c>
      <c r="I28" s="12">
        <v>2195.5499999999997</v>
      </c>
      <c r="J28" s="5" t="str">
        <f>VLOOKUP($E28 &amp; ";" &amp; $F28,'Image URLs'!D:M,2,FALSE())</f>
        <v>https://iluxi-bilder.de/Front/12800-Petrol_Blue_Melange-Front.jpg</v>
      </c>
      <c r="K28" s="5" t="str">
        <f>VLOOKUP($E28 &amp; ";" &amp; $F28,'Image URLs'!$D:$M,3,FALSE())</f>
        <v>https://iluxi-bilder.de/Back/12800-Petrol_Blue_Melange-Back.jpg</v>
      </c>
      <c r="L28" s="5" t="str">
        <f>VLOOKUP($E28 &amp; ";" &amp; $F28,'Image URLs'!$D:$M,4,FALSE())</f>
        <v>https://iluxi-bilder.de/Body/12800-Petrol_Blue_Melange-Body.jpg</v>
      </c>
      <c r="M28" s="5" t="str">
        <f>VLOOKUP($E28 &amp; ";" &amp; $F28,'Image URLs'!$D:$M,5,FALSE())</f>
        <v>https://iluxi-bilder.de/Detail/12800-Petrol_Blue_Melange-Detail.jpg</v>
      </c>
      <c r="N28" s="5" t="str">
        <f>VLOOKUP($E28 &amp; ";" &amp; $F28,'Image URLs'!$D:$M,6,FALSE())</f>
        <v>https://iluxi-bilder.de/Emotion/12800-Petrol_Blue_Melange-Emotion.jpg</v>
      </c>
      <c r="O28" s="5" t="str">
        <f>VLOOKUP($E28 &amp; ";" &amp; $F28,'Image URLs'!$D:$M,7,FALSE())</f>
        <v>https://iluxi-bilder.de/Still/12800-Petrol_Blue_Melange-Still.jpg</v>
      </c>
      <c r="P28" s="5" t="str">
        <f>VLOOKUP($E28 &amp; ";" &amp; $F28,'Image URLs'!$D:$M,8,FALSE())</f>
        <v>https://iluxi-bilder.de/Flat/12800-Petrol_Blue_Melange-Flat.jpg</v>
      </c>
      <c r="Q28" s="5" t="str">
        <f>VLOOKUP($E28 &amp; ";" &amp; $F28,'Image URLs'!$D:$M,9,FALSE())</f>
        <v>https://iluxi-bilder.de/Extra/12800-Petrol_Blue_Melange-Extra.jpg</v>
      </c>
      <c r="R28" s="5" t="str">
        <f>VLOOKUP($E28 &amp; ";" &amp; $F28,'Image URLs'!$D:$M,10,FALSE())</f>
        <v>https://iluxi-bilder.de/Total/12800-Petrol_Blue_Melange-Total.jpg</v>
      </c>
    </row>
    <row r="29" spans="1:18" ht="12.75" x14ac:dyDescent="0.2">
      <c r="A29" s="1" t="s">
        <v>3683</v>
      </c>
      <c r="B29" s="1" t="s">
        <v>3714</v>
      </c>
      <c r="C29" s="1" t="s">
        <v>3731</v>
      </c>
      <c r="D29" s="8" t="s">
        <v>3732</v>
      </c>
      <c r="E29" s="9" t="s">
        <v>3733</v>
      </c>
      <c r="F29" s="10" t="s">
        <v>3689</v>
      </c>
      <c r="G29" s="10">
        <v>55</v>
      </c>
      <c r="H29" s="11">
        <v>169</v>
      </c>
      <c r="I29" s="12">
        <v>9295</v>
      </c>
      <c r="J29" s="5" t="str">
        <f>VLOOKUP($E29 &amp; ";" &amp; $F29,'Image URLs'!D:M,2,FALSE())</f>
        <v>https://iluxi-bilder.de/Front/14774-Navy-Front.jpg</v>
      </c>
      <c r="K29" s="5" t="str">
        <f>VLOOKUP($E29 &amp; ";" &amp; $F29,'Image URLs'!$D:$M,3,FALSE())</f>
        <v>https://iluxi-bilder.de/Back/14774-Navy-Back.jpg</v>
      </c>
      <c r="L29" s="5" t="str">
        <f>VLOOKUP($E29 &amp; ";" &amp; $F29,'Image URLs'!$D:$M,4,FALSE())</f>
        <v>https://iluxi-bilder.de/Body/14774-Navy-Body.jpg</v>
      </c>
      <c r="M29" s="5" t="str">
        <f>VLOOKUP($E29 &amp; ";" &amp; $F29,'Image URLs'!$D:$M,5,FALSE())</f>
        <v>https://iluxi-bilder.de/Detail/14774-Navy-Detail.jpg</v>
      </c>
      <c r="N29" s="5" t="str">
        <f>VLOOKUP($E29 &amp; ";" &amp; $F29,'Image URLs'!$D:$M,6,FALSE())</f>
        <v>https://iluxi-bilder.de/Emotion/14774-Navy-Emotion.jpg</v>
      </c>
      <c r="O29" s="5" t="str">
        <f>VLOOKUP($E29 &amp; ";" &amp; $F29,'Image URLs'!$D:$M,7,FALSE())</f>
        <v>https://iluxi-bilder.de/Still/14774-Navy-Still.jpg</v>
      </c>
      <c r="P29" s="5" t="str">
        <f>VLOOKUP($E29 &amp; ";" &amp; $F29,'Image URLs'!$D:$M,8,FALSE())</f>
        <v>https://iluxi-bilder.de/Flat/14774-Navy-Flat.jpg</v>
      </c>
      <c r="Q29" s="5" t="str">
        <f>VLOOKUP($E29 &amp; ";" &amp; $F29,'Image URLs'!$D:$M,9,FALSE())</f>
        <v>https://iluxi-bilder.de/Extra/14774-Navy-Extra.jpg</v>
      </c>
      <c r="R29" s="5" t="str">
        <f>VLOOKUP($E29 &amp; ";" &amp; $F29,'Image URLs'!$D:$M,10,FALSE())</f>
        <v>https://iluxi-bilder.de/Total/14774-Navy-Total.jpg</v>
      </c>
    </row>
    <row r="30" spans="1:18" ht="12.75" x14ac:dyDescent="0.2">
      <c r="A30" s="1" t="s">
        <v>3683</v>
      </c>
      <c r="B30" s="1" t="s">
        <v>3714</v>
      </c>
      <c r="C30" s="1" t="s">
        <v>3731</v>
      </c>
      <c r="D30" s="8" t="s">
        <v>3732</v>
      </c>
      <c r="E30" s="9" t="s">
        <v>3733</v>
      </c>
      <c r="F30" s="10" t="s">
        <v>3691</v>
      </c>
      <c r="G30" s="10">
        <v>46</v>
      </c>
      <c r="H30" s="11">
        <v>169</v>
      </c>
      <c r="I30" s="12">
        <v>7774</v>
      </c>
      <c r="J30" s="5" t="str">
        <f>VLOOKUP($E30 &amp; ";" &amp; $F30,'Image URLs'!D:M,2,FALSE())</f>
        <v>https://iluxi-bilder.de/Front/14774-Black-Front.jpg</v>
      </c>
      <c r="K30" s="5" t="str">
        <f>VLOOKUP($E30 &amp; ";" &amp; $F30,'Image URLs'!$D:$M,3,FALSE())</f>
        <v>https://iluxi-bilder.de/Back/14774-Black-Back.jpg</v>
      </c>
      <c r="L30" s="5" t="str">
        <f>VLOOKUP($E30 &amp; ";" &amp; $F30,'Image URLs'!$D:$M,4,FALSE())</f>
        <v>https://iluxi-bilder.de/Body/14774-Black-Body.jpg</v>
      </c>
      <c r="M30" s="5" t="str">
        <f>VLOOKUP($E30 &amp; ";" &amp; $F30,'Image URLs'!$D:$M,5,FALSE())</f>
        <v>https://iluxi-bilder.de/Detail/14774-Black-Detail.jpg</v>
      </c>
      <c r="N30" s="5" t="str">
        <f>VLOOKUP($E30 &amp; ";" &amp; $F30,'Image URLs'!$D:$M,6,FALSE())</f>
        <v>https://iluxi-bilder.de/Emotion/14774-Black-Emotion.jpg</v>
      </c>
      <c r="O30" s="5" t="str">
        <f>VLOOKUP($E30 &amp; ";" &amp; $F30,'Image URLs'!$D:$M,7,FALSE())</f>
        <v>https://iluxi-bilder.de/Still/14774-Black-Still.jpg</v>
      </c>
      <c r="P30" s="5" t="str">
        <f>VLOOKUP($E30 &amp; ";" &amp; $F30,'Image URLs'!$D:$M,8,FALSE())</f>
        <v>https://iluxi-bilder.de/Flat/14774-Black-Flat.jpg</v>
      </c>
      <c r="Q30" s="5" t="str">
        <f>VLOOKUP($E30 &amp; ";" &amp; $F30,'Image URLs'!$D:$M,9,FALSE())</f>
        <v>https://iluxi-bilder.de/Extra/14774-Black-Extra.jpg</v>
      </c>
      <c r="R30" s="5" t="str">
        <f>VLOOKUP($E30 &amp; ";" &amp; $F30,'Image URLs'!$D:$M,10,FALSE())</f>
        <v>https://iluxi-bilder.de/Total/14774-Black-Total.jpg</v>
      </c>
    </row>
    <row r="31" spans="1:18" ht="12.75" x14ac:dyDescent="0.2">
      <c r="A31" s="1" t="s">
        <v>3683</v>
      </c>
      <c r="B31" s="1" t="s">
        <v>3714</v>
      </c>
      <c r="C31" s="1" t="s">
        <v>3731</v>
      </c>
      <c r="D31" s="8" t="s">
        <v>3732</v>
      </c>
      <c r="E31" s="9" t="s">
        <v>3733</v>
      </c>
      <c r="F31" s="10" t="s">
        <v>3692</v>
      </c>
      <c r="G31" s="10">
        <v>23</v>
      </c>
      <c r="H31" s="11">
        <v>169</v>
      </c>
      <c r="I31" s="12">
        <v>3887</v>
      </c>
      <c r="J31" s="5" t="str">
        <f>VLOOKUP($E31 &amp; ";" &amp; $F31,'Image URLs'!D:M,2,FALSE())</f>
        <v>https://iluxi-bilder.de/Front/14774-Platinum_Grey_Melange-Front.jpg</v>
      </c>
      <c r="K31" s="5" t="str">
        <f>VLOOKUP($E31 &amp; ";" &amp; $F31,'Image URLs'!$D:$M,3,FALSE())</f>
        <v>https://iluxi-bilder.de/Back/14774-Platinum_Grey_Melange-Back.jpg</v>
      </c>
      <c r="L31" s="5" t="str">
        <f>VLOOKUP($E31 &amp; ";" &amp; $F31,'Image URLs'!$D:$M,4,FALSE())</f>
        <v>https://iluxi-bilder.de/Body/14774-Platinum_Grey_Melange-Body.jpg</v>
      </c>
      <c r="M31" s="5" t="str">
        <f>VLOOKUP($E31 &amp; ";" &amp; $F31,'Image URLs'!$D:$M,5,FALSE())</f>
        <v>https://iluxi-bilder.de/Detail/14774-Platinum_Grey_Melange-Detail.jpg</v>
      </c>
      <c r="N31" s="5" t="str">
        <f>VLOOKUP($E31 &amp; ";" &amp; $F31,'Image URLs'!$D:$M,6,FALSE())</f>
        <v>https://iluxi-bilder.de/Emotion/14774-Platinum_Grey_Melange-Emotion.jpg</v>
      </c>
      <c r="O31" s="5" t="str">
        <f>VLOOKUP($E31 &amp; ";" &amp; $F31,'Image URLs'!$D:$M,7,FALSE())</f>
        <v>https://iluxi-bilder.de/Still/14774-Platinum_Grey_Melange-Still.jpg</v>
      </c>
      <c r="P31" s="5" t="str">
        <f>VLOOKUP($E31 &amp; ";" &amp; $F31,'Image URLs'!$D:$M,8,FALSE())</f>
        <v>https://iluxi-bilder.de/Flat/14774-Platinum_Grey_Melange-Flat.jpg</v>
      </c>
      <c r="Q31" s="5" t="str">
        <f>VLOOKUP($E31 &amp; ";" &amp; $F31,'Image URLs'!$D:$M,9,FALSE())</f>
        <v>https://iluxi-bilder.de/Extra/14774-Platinum_Grey_Melange-Extra.jpg</v>
      </c>
      <c r="R31" s="5" t="str">
        <f>VLOOKUP($E31 &amp; ";" &amp; $F31,'Image URLs'!$D:$M,10,FALSE())</f>
        <v>https://iluxi-bilder.de/Total/14774-Platinum_Grey_Melange-Total.jpg</v>
      </c>
    </row>
    <row r="32" spans="1:18" ht="12.75" x14ac:dyDescent="0.2">
      <c r="A32" s="1" t="s">
        <v>3683</v>
      </c>
      <c r="B32" s="1" t="s">
        <v>3714</v>
      </c>
      <c r="C32" s="1" t="s">
        <v>3731</v>
      </c>
      <c r="D32" s="8" t="s">
        <v>3734</v>
      </c>
      <c r="E32" s="9" t="s">
        <v>3735</v>
      </c>
      <c r="F32" s="10" t="s">
        <v>3721</v>
      </c>
      <c r="G32" s="10">
        <v>28</v>
      </c>
      <c r="H32" s="11">
        <v>89</v>
      </c>
      <c r="I32" s="12">
        <v>1121.3999999999999</v>
      </c>
      <c r="J32" s="5" t="str">
        <f>VLOOKUP($E32 &amp; ";" &amp; $F32,'Image URLs'!D:M,2,FALSE())</f>
        <v>https://iluxi-bilder.de/Front/16778-Forest_Green_Melange-Front.jpg</v>
      </c>
      <c r="K32" s="5" t="str">
        <f>VLOOKUP($E32 &amp; ";" &amp; $F32,'Image URLs'!$D:$M,3,FALSE())</f>
        <v>https://iluxi-bilder.de/Back/16778-Forest_Green_Melange-Back.jpg</v>
      </c>
      <c r="L32" s="5" t="str">
        <f>VLOOKUP($E32 &amp; ";" &amp; $F32,'Image URLs'!$D:$M,4,FALSE())</f>
        <v>https://iluxi-bilder.de/Body/16778-Forest_Green_Melange-Body.jpg</v>
      </c>
      <c r="M32" s="5" t="str">
        <f>VLOOKUP($E32 &amp; ";" &amp; $F32,'Image URLs'!$D:$M,5,FALSE())</f>
        <v>https://iluxi-bilder.de/Detail/16778-Forest_Green_Melange-Detail.jpg</v>
      </c>
      <c r="N32" s="5" t="str">
        <f>VLOOKUP($E32 &amp; ";" &amp; $F32,'Image URLs'!$D:$M,6,FALSE())</f>
        <v>https://iluxi-bilder.de/Emotion/16778-Forest_Green_Melange-Emotion.jpg</v>
      </c>
      <c r="O32" s="5" t="str">
        <f>VLOOKUP($E32 &amp; ";" &amp; $F32,'Image URLs'!$D:$M,7,FALSE())</f>
        <v>https://iluxi-bilder.de/Still/16778-Forest_Green_Melange-Still.jpg</v>
      </c>
      <c r="P32" s="5" t="str">
        <f>VLOOKUP($E32 &amp; ";" &amp; $F32,'Image URLs'!$D:$M,8,FALSE())</f>
        <v>https://iluxi-bilder.de/Flat/16778-Forest_Green_Melange-Flat.jpg</v>
      </c>
      <c r="Q32" s="5" t="str">
        <f>VLOOKUP($E32 &amp; ";" &amp; $F32,'Image URLs'!$D:$M,9,FALSE())</f>
        <v>https://iluxi-bilder.de/Extra/16778-Forest_Green_Melange-Extra.jpg</v>
      </c>
      <c r="R32" s="5" t="str">
        <f>VLOOKUP($E32 &amp; ";" &amp; $F32,'Image URLs'!$D:$M,10,FALSE())</f>
        <v>https://iluxi-bilder.de/Total/16778-Forest_Green_Melange-Total.jpg</v>
      </c>
    </row>
    <row r="33" spans="1:18" ht="12.75" x14ac:dyDescent="0.2">
      <c r="A33" s="1" t="s">
        <v>3683</v>
      </c>
      <c r="B33" s="1" t="s">
        <v>3714</v>
      </c>
      <c r="C33" s="1" t="s">
        <v>3731</v>
      </c>
      <c r="D33" s="8" t="s">
        <v>3734</v>
      </c>
      <c r="E33" s="9" t="s">
        <v>3735</v>
      </c>
      <c r="F33" s="10" t="s">
        <v>3718</v>
      </c>
      <c r="G33" s="10">
        <v>43</v>
      </c>
      <c r="H33" s="11">
        <v>89</v>
      </c>
      <c r="I33" s="12">
        <v>3827</v>
      </c>
      <c r="J33" s="5" t="str">
        <f>VLOOKUP($E33 &amp; ";" &amp; $F33,'Image URLs'!D:M,2,FALSE())</f>
        <v>https://iluxi-bilder.de/Front/16778-Granite_Melange-Front.jpg</v>
      </c>
      <c r="K33" s="5" t="str">
        <f>VLOOKUP($E33 &amp; ";" &amp; $F33,'Image URLs'!$D:$M,3,FALSE())</f>
        <v>https://iluxi-bilder.de/Back/16778-Granite_Melange-Back.jpg</v>
      </c>
      <c r="L33" s="5" t="str">
        <f>VLOOKUP($E33 &amp; ";" &amp; $F33,'Image URLs'!$D:$M,4,FALSE())</f>
        <v>https://iluxi-bilder.de/Body/16778-Granite_Melange-Body.jpg</v>
      </c>
      <c r="M33" s="5" t="str">
        <f>VLOOKUP($E33 &amp; ";" &amp; $F33,'Image URLs'!$D:$M,5,FALSE())</f>
        <v>https://iluxi-bilder.de/Detail/16778-Granite_Melange-Detail.jpg</v>
      </c>
      <c r="N33" s="5" t="str">
        <f>VLOOKUP($E33 &amp; ";" &amp; $F33,'Image URLs'!$D:$M,6,FALSE())</f>
        <v>https://iluxi-bilder.de/Emotion/16778-Granite_Melange-Emotion.jpg</v>
      </c>
      <c r="O33" s="5" t="str">
        <f>VLOOKUP($E33 &amp; ";" &amp; $F33,'Image URLs'!$D:$M,7,FALSE())</f>
        <v>https://iluxi-bilder.de/Still/16778-Granite_Melange-Still.jpg</v>
      </c>
      <c r="P33" s="5" t="str">
        <f>VLOOKUP($E33 &amp; ";" &amp; $F33,'Image URLs'!$D:$M,8,FALSE())</f>
        <v>https://iluxi-bilder.de/Flat/16778-Granite_Melange-Flat.jpg</v>
      </c>
      <c r="Q33" s="5" t="str">
        <f>VLOOKUP($E33 &amp; ";" &amp; $F33,'Image URLs'!$D:$M,9,FALSE())</f>
        <v>https://iluxi-bilder.de/Extra/16778-Granite_Melange-Extra.jpg</v>
      </c>
      <c r="R33" s="5" t="str">
        <f>VLOOKUP($E33 &amp; ";" &amp; $F33,'Image URLs'!$D:$M,10,FALSE())</f>
        <v>https://iluxi-bilder.de/Total/16778-Granite_Melange-Total.jpg</v>
      </c>
    </row>
    <row r="34" spans="1:18" ht="12.75" x14ac:dyDescent="0.2">
      <c r="A34" s="1" t="s">
        <v>3683</v>
      </c>
      <c r="B34" s="1" t="s">
        <v>3714</v>
      </c>
      <c r="C34" s="1" t="s">
        <v>3731</v>
      </c>
      <c r="D34" s="8" t="s">
        <v>3734</v>
      </c>
      <c r="E34" s="9" t="s">
        <v>3735</v>
      </c>
      <c r="F34" s="10" t="s">
        <v>3689</v>
      </c>
      <c r="G34" s="10">
        <v>36</v>
      </c>
      <c r="H34" s="11">
        <v>89</v>
      </c>
      <c r="I34" s="12">
        <v>3204</v>
      </c>
      <c r="J34" s="5" t="str">
        <f>VLOOKUP($E34 &amp; ";" &amp; $F34,'Image URLs'!D:M,2,FALSE())</f>
        <v>https://iluxi-bilder.de/Front/16778-Navy-Front.jpg</v>
      </c>
      <c r="K34" s="5" t="str">
        <f>VLOOKUP($E34 &amp; ";" &amp; $F34,'Image URLs'!$D:$M,3,FALSE())</f>
        <v>https://iluxi-bilder.de/Back/16778-Navy-Back.jpg</v>
      </c>
      <c r="L34" s="5" t="str">
        <f>VLOOKUP($E34 &amp; ";" &amp; $F34,'Image URLs'!$D:$M,4,FALSE())</f>
        <v>https://iluxi-bilder.de/Body/16778-Navy-Body.jpg</v>
      </c>
      <c r="M34" s="5" t="str">
        <f>VLOOKUP($E34 &amp; ";" &amp; $F34,'Image URLs'!$D:$M,5,FALSE())</f>
        <v>https://iluxi-bilder.de/Detail/16778-Navy-Detail.jpg</v>
      </c>
      <c r="N34" s="5" t="str">
        <f>VLOOKUP($E34 &amp; ";" &amp; $F34,'Image URLs'!$D:$M,6,FALSE())</f>
        <v>https://iluxi-bilder.de/Emotion/16778-Navy-Emotion.jpg</v>
      </c>
      <c r="O34" s="5" t="str">
        <f>VLOOKUP($E34 &amp; ";" &amp; $F34,'Image URLs'!$D:$M,7,FALSE())</f>
        <v>https://iluxi-bilder.de/Still/16778-Navy-Still.jpg</v>
      </c>
      <c r="P34" s="5" t="str">
        <f>VLOOKUP($E34 &amp; ";" &amp; $F34,'Image URLs'!$D:$M,8,FALSE())</f>
        <v>https://iluxi-bilder.de/Flat/16778-Navy-Flat.jpg</v>
      </c>
      <c r="Q34" s="5" t="str">
        <f>VLOOKUP($E34 &amp; ";" &amp; $F34,'Image URLs'!$D:$M,9,FALSE())</f>
        <v>https://iluxi-bilder.de/Extra/16778-Navy-Extra.jpg</v>
      </c>
      <c r="R34" s="5" t="str">
        <f>VLOOKUP($E34 &amp; ";" &amp; $F34,'Image URLs'!$D:$M,10,FALSE())</f>
        <v>https://iluxi-bilder.de/Total/16778-Navy-Total.jpg</v>
      </c>
    </row>
    <row r="35" spans="1:18" ht="12.75" x14ac:dyDescent="0.2">
      <c r="A35" s="1" t="s">
        <v>3683</v>
      </c>
      <c r="B35" s="1" t="s">
        <v>3714</v>
      </c>
      <c r="C35" s="1" t="s">
        <v>3731</v>
      </c>
      <c r="D35" s="8" t="s">
        <v>3734</v>
      </c>
      <c r="E35" s="9" t="s">
        <v>3735</v>
      </c>
      <c r="F35" s="10" t="s">
        <v>3691</v>
      </c>
      <c r="G35" s="10">
        <v>22</v>
      </c>
      <c r="H35" s="11">
        <v>89</v>
      </c>
      <c r="I35" s="12">
        <v>1958</v>
      </c>
      <c r="J35" s="5" t="str">
        <f>VLOOKUP($E35 &amp; ";" &amp; $F35,'Image URLs'!D:M,2,FALSE())</f>
        <v>https://iluxi-bilder.de/Front/16778-Black-Front.jpg</v>
      </c>
      <c r="K35" s="5" t="str">
        <f>VLOOKUP($E35 &amp; ";" &amp; $F35,'Image URLs'!$D:$M,3,FALSE())</f>
        <v>https://iluxi-bilder.de/Back/16778-Black-Back.jpg</v>
      </c>
      <c r="L35" s="5" t="str">
        <f>VLOOKUP($E35 &amp; ";" &amp; $F35,'Image URLs'!$D:$M,4,FALSE())</f>
        <v>https://iluxi-bilder.de/Body/16778-Black-Body.jpg</v>
      </c>
      <c r="M35" s="5" t="str">
        <f>VLOOKUP($E35 &amp; ";" &amp; $F35,'Image URLs'!$D:$M,5,FALSE())</f>
        <v>https://iluxi-bilder.de/Detail/16778-Black-Detail.jpg</v>
      </c>
      <c r="N35" s="5" t="str">
        <f>VLOOKUP($E35 &amp; ";" &amp; $F35,'Image URLs'!$D:$M,6,FALSE())</f>
        <v>https://iluxi-bilder.de/Emotion/16778-Black-Emotion.jpg</v>
      </c>
      <c r="O35" s="5" t="str">
        <f>VLOOKUP($E35 &amp; ";" &amp; $F35,'Image URLs'!$D:$M,7,FALSE())</f>
        <v>https://iluxi-bilder.de/Still/16778-Black-Still.jpg</v>
      </c>
      <c r="P35" s="5" t="str">
        <f>VLOOKUP($E35 &amp; ";" &amp; $F35,'Image URLs'!$D:$M,8,FALSE())</f>
        <v>https://iluxi-bilder.de/Flat/16778-Black-Flat.jpg</v>
      </c>
      <c r="Q35" s="5" t="str">
        <f>VLOOKUP($E35 &amp; ";" &amp; $F35,'Image URLs'!$D:$M,9,FALSE())</f>
        <v>https://iluxi-bilder.de/Extra/16778-Black-Extra.jpg</v>
      </c>
      <c r="R35" s="5" t="str">
        <f>VLOOKUP($E35 &amp; ";" &amp; $F35,'Image URLs'!$D:$M,10,FALSE())</f>
        <v>https://iluxi-bilder.de/Total/16778-Black-Total.jpg</v>
      </c>
    </row>
    <row r="36" spans="1:18" ht="12.75" x14ac:dyDescent="0.2">
      <c r="A36" s="1" t="s">
        <v>3683</v>
      </c>
      <c r="B36" s="1" t="s">
        <v>3714</v>
      </c>
      <c r="C36" s="1" t="s">
        <v>3738</v>
      </c>
      <c r="D36" s="8" t="s">
        <v>3739</v>
      </c>
      <c r="E36" s="9" t="s">
        <v>3740</v>
      </c>
      <c r="F36" s="10" t="s">
        <v>3688</v>
      </c>
      <c r="G36" s="10">
        <v>0</v>
      </c>
      <c r="H36" s="11">
        <v>60</v>
      </c>
      <c r="I36" s="12">
        <v>0</v>
      </c>
      <c r="J36" s="5" t="str">
        <f>VLOOKUP($E36 &amp; ";" &amp; $F36,'Image URLs'!D:M,2,FALSE())</f>
        <v>https://iluxi-bilder.de/Front/14773-Charcoal_Melange-Front.jpg</v>
      </c>
      <c r="K36" s="5" t="str">
        <f>VLOOKUP($E36 &amp; ";" &amp; $F36,'Image URLs'!$D:$M,3,FALSE())</f>
        <v>https://iluxi-bilder.de/Back/14773-Charcoal_Melange-Back.jpg</v>
      </c>
      <c r="L36" s="5" t="str">
        <f>VLOOKUP($E36 &amp; ";" &amp; $F36,'Image URLs'!$D:$M,4,FALSE())</f>
        <v>https://iluxi-bilder.de/Body/14773-Charcoal_Melange-Body.jpg</v>
      </c>
      <c r="M36" s="5" t="str">
        <f>VLOOKUP($E36 &amp; ";" &amp; $F36,'Image URLs'!$D:$M,5,FALSE())</f>
        <v>https://iluxi-bilder.de/Detail/14773-Charcoal_Melange-Detail.jpg</v>
      </c>
      <c r="N36" s="5" t="str">
        <f>VLOOKUP($E36 &amp; ";" &amp; $F36,'Image URLs'!$D:$M,6,FALSE())</f>
        <v>https://iluxi-bilder.de/Emotion/14773-Charcoal_Melange-Emotion.jpg</v>
      </c>
      <c r="O36" s="5" t="str">
        <f>VLOOKUP($E36 &amp; ";" &amp; $F36,'Image URLs'!$D:$M,7,FALSE())</f>
        <v>https://iluxi-bilder.de/Still/14773-Charcoal_Melange-Still.jpg</v>
      </c>
      <c r="P36" s="5" t="str">
        <f>VLOOKUP($E36 &amp; ";" &amp; $F36,'Image URLs'!$D:$M,8,FALSE())</f>
        <v>https://iluxi-bilder.de/Flat/14773-Charcoal_Melange-Flat.jpg</v>
      </c>
      <c r="Q36" s="5" t="str">
        <f>VLOOKUP($E36 &amp; ";" &amp; $F36,'Image URLs'!$D:$M,9,FALSE())</f>
        <v>https://iluxi-bilder.de/Extra/14773-Charcoal_Melange-Extra.jpg</v>
      </c>
      <c r="R36" s="5" t="str">
        <f>VLOOKUP($E36 &amp; ";" &amp; $F36,'Image URLs'!$D:$M,10,FALSE())</f>
        <v>https://iluxi-bilder.de/Total/14773-Charcoal_Melange-Total.jpg</v>
      </c>
    </row>
    <row r="37" spans="1:18" ht="12.75" x14ac:dyDescent="0.2">
      <c r="A37" s="1" t="s">
        <v>3683</v>
      </c>
      <c r="B37" s="1" t="s">
        <v>3714</v>
      </c>
      <c r="C37" s="1" t="s">
        <v>3738</v>
      </c>
      <c r="D37" s="8" t="s">
        <v>3739</v>
      </c>
      <c r="E37" s="9" t="s">
        <v>3740</v>
      </c>
      <c r="F37" s="10" t="s">
        <v>3741</v>
      </c>
      <c r="G37" s="10">
        <v>0</v>
      </c>
      <c r="H37" s="11">
        <v>60</v>
      </c>
      <c r="I37" s="12">
        <v>0</v>
      </c>
      <c r="J37" s="5" t="str">
        <f>VLOOKUP($E37 &amp; ";" &amp; $F37,'Image URLs'!D:M,2,FALSE())</f>
        <v>https://iluxi-bilder.de/AW24/Front/14773-Light_Brown_Melange-Front.jpg</v>
      </c>
      <c r="K37" s="5" t="str">
        <f>VLOOKUP($E37 &amp; ";" &amp; $F37,'Image URLs'!$D:$M,3,FALSE())</f>
        <v>https://iluxi-bilder.de/AW24/Back/14773-Light_Brown_Melange-Back.jpg</v>
      </c>
      <c r="L37" s="5" t="str">
        <f>VLOOKUP($E37 &amp; ";" &amp; $F37,'Image URLs'!$D:$M,4,FALSE())</f>
        <v>https://iluxi-bilder.de/AW24/Body/14773-Light_Brown_Melange-Body.jpg</v>
      </c>
      <c r="M37" s="5" t="str">
        <f>VLOOKUP($E37 &amp; ";" &amp; $F37,'Image URLs'!$D:$M,5,FALSE())</f>
        <v>https://iluxi-bilder.de/AW24/Detail/14773-Light_Brown_Melange-Detail.jpg</v>
      </c>
      <c r="N37" s="5" t="str">
        <f>VLOOKUP($E37 &amp; ";" &amp; $F37,'Image URLs'!$D:$M,6,FALSE())</f>
        <v>https://iluxi-bilder.de/AW24/Emotion/14773-Light_Brown_Melange-Emotion.jpg</v>
      </c>
      <c r="O37" s="5" t="str">
        <f>VLOOKUP($E37 &amp; ";" &amp; $F37,'Image URLs'!$D:$M,7,FALSE())</f>
        <v>https://iluxi-bilder.de/AW24/Still/14773-Light_Brown_Melange-Still.jpg</v>
      </c>
      <c r="P37" s="5" t="str">
        <f>VLOOKUP($E37 &amp; ";" &amp; $F37,'Image URLs'!$D:$M,8,FALSE())</f>
        <v>https://iluxi-bilder.de/AW24/Flat/14773-Light_Brown_Melange-Flat.jpg</v>
      </c>
      <c r="Q37" s="5" t="str">
        <f>VLOOKUP($E37 &amp; ";" &amp; $F37,'Image URLs'!$D:$M,9,FALSE())</f>
        <v>https://iluxi-bilder.de/AW24/Extra/14773-Light_Brown_Melange-Extra.jpg</v>
      </c>
      <c r="R37" s="5" t="str">
        <f>VLOOKUP($E37 &amp; ";" &amp; $F37,'Image URLs'!$D:$M,10,FALSE())</f>
        <v>https://iluxi-bilder.de/AW24/Total/14773-Light_Brown_Melange-Total.jpg</v>
      </c>
    </row>
    <row r="38" spans="1:18" ht="12.75" x14ac:dyDescent="0.2">
      <c r="A38" s="1" t="s">
        <v>3683</v>
      </c>
      <c r="B38" s="1" t="s">
        <v>3714</v>
      </c>
      <c r="C38" s="1" t="s">
        <v>3738</v>
      </c>
      <c r="D38" s="8" t="s">
        <v>3739</v>
      </c>
      <c r="E38" s="9" t="s">
        <v>3740</v>
      </c>
      <c r="F38" s="10" t="s">
        <v>3742</v>
      </c>
      <c r="G38" s="10">
        <v>0</v>
      </c>
      <c r="H38" s="11">
        <v>60</v>
      </c>
      <c r="I38" s="12">
        <v>0</v>
      </c>
      <c r="J38" s="5" t="str">
        <f>VLOOKUP($E38 &amp; ";" &amp; $F38,'Image URLs'!D:M,2,FALSE())</f>
        <v>https://iluxi-bilder.de/AW24/Front/14773-Sky_Blue_Melange-Front.jpg</v>
      </c>
      <c r="K38" s="5" t="str">
        <f>VLOOKUP($E38 &amp; ";" &amp; $F38,'Image URLs'!$D:$M,3,FALSE())</f>
        <v>https://iluxi-bilder.de/AW24/Back/14773-Sky_Blue_Melange-Back.jpg</v>
      </c>
      <c r="L38" s="5" t="str">
        <f>VLOOKUP($E38 &amp; ";" &amp; $F38,'Image URLs'!$D:$M,4,FALSE())</f>
        <v>https://iluxi-bilder.de/AW24/Body/14773-Sky_Blue_Melange-Body.jpg</v>
      </c>
      <c r="M38" s="5" t="str">
        <f>VLOOKUP($E38 &amp; ";" &amp; $F38,'Image URLs'!$D:$M,5,FALSE())</f>
        <v>https://iluxi-bilder.de/AW24/Detail/14773-Sky_Blue_Melange-Detail.jpg</v>
      </c>
      <c r="N38" s="5" t="str">
        <f>VLOOKUP($E38 &amp; ";" &amp; $F38,'Image URLs'!$D:$M,6,FALSE())</f>
        <v>https://iluxi-bilder.de/AW24/Emotion/14773-Sky_Blue_Melange-Emotion.jpg</v>
      </c>
      <c r="O38" s="5" t="str">
        <f>VLOOKUP($E38 &amp; ";" &amp; $F38,'Image URLs'!$D:$M,7,FALSE())</f>
        <v>https://iluxi-bilder.de/AW24/Still/14773-Sky_Blue_Melange-Still.jpg</v>
      </c>
      <c r="P38" s="5" t="str">
        <f>VLOOKUP($E38 &amp; ";" &amp; $F38,'Image URLs'!$D:$M,8,FALSE())</f>
        <v>https://iluxi-bilder.de/AW24/Flat/14773-Sky_Blue_Melange-Flat.jpg</v>
      </c>
      <c r="Q38" s="5" t="str">
        <f>VLOOKUP($E38 &amp; ";" &amp; $F38,'Image URLs'!$D:$M,9,FALSE())</f>
        <v>https://iluxi-bilder.de/AW24/Extra/14773-Sky_Blue_Melange-Extra.jpg</v>
      </c>
      <c r="R38" s="5" t="str">
        <f>VLOOKUP($E38 &amp; ";" &amp; $F38,'Image URLs'!$D:$M,10,FALSE())</f>
        <v>https://iluxi-bilder.de/AW24/Total/14773-Sky_Blue_Melange-Total.jpg</v>
      </c>
    </row>
    <row r="39" spans="1:18" ht="12.75" x14ac:dyDescent="0.2">
      <c r="A39" s="1" t="s">
        <v>3683</v>
      </c>
      <c r="B39" s="1" t="s">
        <v>3714</v>
      </c>
      <c r="C39" s="1" t="s">
        <v>3738</v>
      </c>
      <c r="D39" s="8" t="s">
        <v>3739</v>
      </c>
      <c r="E39" s="9" t="s">
        <v>3740</v>
      </c>
      <c r="F39" s="10" t="s">
        <v>3743</v>
      </c>
      <c r="G39" s="10">
        <v>0</v>
      </c>
      <c r="H39" s="11">
        <v>60</v>
      </c>
      <c r="I39" s="12">
        <v>0</v>
      </c>
      <c r="J39" s="5" t="str">
        <f>VLOOKUP($E39 &amp; ";" &amp; $F39,'Image URLs'!D:M,2,FALSE())</f>
        <v>https://iluxi-bilder.de/Front/14773-Denim_Blue_Melange-Front.jpg</v>
      </c>
      <c r="K39" s="5" t="str">
        <f>VLOOKUP($E39 &amp; ";" &amp; $F39,'Image URLs'!$D:$M,3,FALSE())</f>
        <v>https://iluxi-bilder.de/Back/14773-Denim_Blue_Melange-Back.jpg</v>
      </c>
      <c r="L39" s="5" t="str">
        <f>VLOOKUP($E39 &amp; ";" &amp; $F39,'Image URLs'!$D:$M,4,FALSE())</f>
        <v>https://iluxi-bilder.de/Body/14773-Denim_Blue_Melange-Body.jpg</v>
      </c>
      <c r="M39" s="5" t="str">
        <f>VLOOKUP($E39 &amp; ";" &amp; $F39,'Image URLs'!$D:$M,5,FALSE())</f>
        <v>https://iluxi-bilder.de/Detail/14773-Denim_Blue_Melange-Detail.jpg</v>
      </c>
      <c r="N39" s="5" t="str">
        <f>VLOOKUP($E39 &amp; ";" &amp; $F39,'Image URLs'!$D:$M,6,FALSE())</f>
        <v>https://iluxi-bilder.de/Emotion/14773-Denim_Blue_Melange-Emotion.jpg</v>
      </c>
      <c r="O39" s="5" t="str">
        <f>VLOOKUP($E39 &amp; ";" &amp; $F39,'Image URLs'!$D:$M,7,FALSE())</f>
        <v>https://iluxi-bilder.de/Still/14773-Denim_Blue_Melange-Still.jpg</v>
      </c>
      <c r="P39" s="5" t="str">
        <f>VLOOKUP($E39 &amp; ";" &amp; $F39,'Image URLs'!$D:$M,8,FALSE())</f>
        <v>https://iluxi-bilder.de/Flat/14773-Denim_Blue_Melange-Flat.jpg</v>
      </c>
      <c r="Q39" s="5" t="str">
        <f>VLOOKUP($E39 &amp; ";" &amp; $F39,'Image URLs'!$D:$M,9,FALSE())</f>
        <v>https://iluxi-bilder.de/Extra/14773-Denim_Blue_Melange-Extra.jpg</v>
      </c>
      <c r="R39" s="5" t="str">
        <f>VLOOKUP($E39 &amp; ";" &amp; $F39,'Image URLs'!$D:$M,10,FALSE())</f>
        <v>https://iluxi-bilder.de/Total/14773-Denim_Blue_Melange-Total.jpg</v>
      </c>
    </row>
    <row r="40" spans="1:18" ht="12.75" x14ac:dyDescent="0.2">
      <c r="A40" s="1" t="s">
        <v>3683</v>
      </c>
      <c r="B40" s="1" t="s">
        <v>3714</v>
      </c>
      <c r="C40" s="1" t="s">
        <v>3738</v>
      </c>
      <c r="D40" s="8" t="s">
        <v>3739</v>
      </c>
      <c r="E40" s="9" t="s">
        <v>3740</v>
      </c>
      <c r="F40" s="10" t="s">
        <v>3689</v>
      </c>
      <c r="G40" s="10">
        <v>0</v>
      </c>
      <c r="H40" s="11">
        <v>60</v>
      </c>
      <c r="I40" s="12">
        <v>0</v>
      </c>
      <c r="J40" s="5" t="str">
        <f>VLOOKUP($E40 &amp; ";" &amp; $F40,'Image URLs'!D:M,2,FALSE())</f>
        <v>https://iluxi-bilder.de/Front/14773-Navy-Front.jpg</v>
      </c>
      <c r="K40" s="5" t="str">
        <f>VLOOKUP($E40 &amp; ";" &amp; $F40,'Image URLs'!$D:$M,3,FALSE())</f>
        <v>https://iluxi-bilder.de/Back/14773-Navy-Back.jpg</v>
      </c>
      <c r="L40" s="5" t="str">
        <f>VLOOKUP($E40 &amp; ";" &amp; $F40,'Image URLs'!$D:$M,4,FALSE())</f>
        <v>https://iluxi-bilder.de/Body/14773-Navy-Body.jpg</v>
      </c>
      <c r="M40" s="5" t="str">
        <f>VLOOKUP($E40 &amp; ";" &amp; $F40,'Image URLs'!$D:$M,5,FALSE())</f>
        <v>https://iluxi-bilder.de/Detail/14773-Navy-Detail.jpg</v>
      </c>
      <c r="N40" s="5" t="str">
        <f>VLOOKUP($E40 &amp; ";" &amp; $F40,'Image URLs'!$D:$M,6,FALSE())</f>
        <v>https://iluxi-bilder.de/Emotion/14773-Navy-Emotion.jpg</v>
      </c>
      <c r="O40" s="5" t="str">
        <f>VLOOKUP($E40 &amp; ";" &amp; $F40,'Image URLs'!$D:$M,7,FALSE())</f>
        <v>https://iluxi-bilder.de/Still/14773-Navy-Still.jpg</v>
      </c>
      <c r="P40" s="5" t="str">
        <f>VLOOKUP($E40 &amp; ";" &amp; $F40,'Image URLs'!$D:$M,8,FALSE())</f>
        <v>https://iluxi-bilder.de/Flat/14773-Navy-Flat.jpg</v>
      </c>
      <c r="Q40" s="5" t="str">
        <f>VLOOKUP($E40 &amp; ";" &amp; $F40,'Image URLs'!$D:$M,9,FALSE())</f>
        <v>https://iluxi-bilder.de/Extra/14773-Navy-Extra.jpg</v>
      </c>
      <c r="R40" s="5" t="str">
        <f>VLOOKUP($E40 &amp; ";" &amp; $F40,'Image URLs'!$D:$M,10,FALSE())</f>
        <v>https://iluxi-bilder.de/Total/14773-Navy-Total.jpg</v>
      </c>
    </row>
    <row r="41" spans="1:18" ht="12.75" x14ac:dyDescent="0.2">
      <c r="A41" s="1" t="s">
        <v>3683</v>
      </c>
      <c r="B41" s="1" t="s">
        <v>3714</v>
      </c>
      <c r="C41" s="1" t="s">
        <v>3738</v>
      </c>
      <c r="D41" s="8" t="s">
        <v>3739</v>
      </c>
      <c r="E41" s="9" t="s">
        <v>3740</v>
      </c>
      <c r="F41" s="10" t="s">
        <v>3690</v>
      </c>
      <c r="G41" s="10">
        <v>1</v>
      </c>
      <c r="H41" s="11">
        <v>60</v>
      </c>
      <c r="I41" s="12">
        <v>60</v>
      </c>
      <c r="J41" s="5" t="str">
        <f>VLOOKUP($E41 &amp; ";" &amp; $F41,'Image URLs'!D:M,2,FALSE())</f>
        <v>https://iluxi-bilder.de/Front/14773-Petrol_Blue_Melange-Front.jpg</v>
      </c>
      <c r="K41" s="5" t="str">
        <f>VLOOKUP($E41 &amp; ";" &amp; $F41,'Image URLs'!$D:$M,3,FALSE())</f>
        <v>https://iluxi-bilder.de/Back/14773-Petrol_Blue_Melange-Back.jpg</v>
      </c>
      <c r="L41" s="5" t="str">
        <f>VLOOKUP($E41 &amp; ";" &amp; $F41,'Image URLs'!$D:$M,4,FALSE())</f>
        <v>https://iluxi-bilder.de/Body/14773-Petrol_Blue_Melange-Body.jpg</v>
      </c>
      <c r="M41" s="5" t="str">
        <f>VLOOKUP($E41 &amp; ";" &amp; $F41,'Image URLs'!$D:$M,5,FALSE())</f>
        <v>https://iluxi-bilder.de/Detail/14773-Petrol_Blue_Melange-Detail.jpg</v>
      </c>
      <c r="N41" s="5" t="str">
        <f>VLOOKUP($E41 &amp; ";" &amp; $F41,'Image URLs'!$D:$M,6,FALSE())</f>
        <v>https://iluxi-bilder.de/Emotion/14773-Petrol_Blue_Melange-Emotion.jpg</v>
      </c>
      <c r="O41" s="5" t="str">
        <f>VLOOKUP($E41 &amp; ";" &amp; $F41,'Image URLs'!$D:$M,7,FALSE())</f>
        <v>https://iluxi-bilder.de/Still/14773-Petrol_Blue_Melange-Still.jpg</v>
      </c>
      <c r="P41" s="5" t="str">
        <f>VLOOKUP($E41 &amp; ";" &amp; $F41,'Image URLs'!$D:$M,8,FALSE())</f>
        <v>https://iluxi-bilder.de/Flat/14773-Petrol_Blue_Melange-Flat.jpg</v>
      </c>
      <c r="Q41" s="5" t="str">
        <f>VLOOKUP($E41 &amp; ";" &amp; $F41,'Image URLs'!$D:$M,9,FALSE())</f>
        <v>https://iluxi-bilder.de/Extra/14773-Petrol_Blue_Melange-Extra.jpg</v>
      </c>
      <c r="R41" s="5" t="str">
        <f>VLOOKUP($E41 &amp; ";" &amp; $F41,'Image URLs'!$D:$M,10,FALSE())</f>
        <v>https://iluxi-bilder.de/Total/14773-Petrol_Blue_Melange-Total.jpg</v>
      </c>
    </row>
    <row r="42" spans="1:18" ht="12.75" x14ac:dyDescent="0.2">
      <c r="A42" s="1" t="s">
        <v>3683</v>
      </c>
      <c r="B42" s="1" t="s">
        <v>3714</v>
      </c>
      <c r="C42" s="1" t="s">
        <v>3738</v>
      </c>
      <c r="D42" s="8" t="s">
        <v>3739</v>
      </c>
      <c r="E42" s="9" t="s">
        <v>3740</v>
      </c>
      <c r="F42" s="10" t="s">
        <v>3691</v>
      </c>
      <c r="G42" s="10">
        <v>0</v>
      </c>
      <c r="H42" s="11">
        <v>60</v>
      </c>
      <c r="I42" s="12">
        <v>0</v>
      </c>
      <c r="J42" s="5" t="str">
        <f>VLOOKUP($E42 &amp; ";" &amp; $F42,'Image URLs'!D:M,2,FALSE())</f>
        <v>https://iluxi-bilder.de/Front/14773-Black-Front.jpg</v>
      </c>
      <c r="K42" s="5" t="str">
        <f>VLOOKUP($E42 &amp; ";" &amp; $F42,'Image URLs'!$D:$M,3,FALSE())</f>
        <v>https://iluxi-bilder.de/Back/14773-Black-Back.jpg</v>
      </c>
      <c r="L42" s="5" t="str">
        <f>VLOOKUP($E42 &amp; ";" &amp; $F42,'Image URLs'!$D:$M,4,FALSE())</f>
        <v>https://iluxi-bilder.de/Body/14773-Black-Body.jpg</v>
      </c>
      <c r="M42" s="5" t="str">
        <f>VLOOKUP($E42 &amp; ";" &amp; $F42,'Image URLs'!$D:$M,5,FALSE())</f>
        <v>https://iluxi-bilder.de/Detail/14773-Black-Detail.jpg</v>
      </c>
      <c r="N42" s="5" t="str">
        <f>VLOOKUP($E42 &amp; ";" &amp; $F42,'Image URLs'!$D:$M,6,FALSE())</f>
        <v>https://iluxi-bilder.de/Emotion/14773-Black-Emotion.jpg</v>
      </c>
      <c r="O42" s="5" t="str">
        <f>VLOOKUP($E42 &amp; ";" &amp; $F42,'Image URLs'!$D:$M,7,FALSE())</f>
        <v>https://iluxi-bilder.de/Still/14773-Black-Still.jpg</v>
      </c>
      <c r="P42" s="5" t="str">
        <f>VLOOKUP($E42 &amp; ";" &amp; $F42,'Image URLs'!$D:$M,8,FALSE())</f>
        <v>https://iluxi-bilder.de/Flat/14773-Black-Flat.jpg</v>
      </c>
      <c r="Q42" s="5" t="str">
        <f>VLOOKUP($E42 &amp; ";" &amp; $F42,'Image URLs'!$D:$M,9,FALSE())</f>
        <v>https://iluxi-bilder.de/Extra/14773-Black-Extra.jpg</v>
      </c>
      <c r="R42" s="5" t="str">
        <f>VLOOKUP($E42 &amp; ";" &amp; $F42,'Image URLs'!$D:$M,10,FALSE())</f>
        <v>https://iluxi-bilder.de/Total/14773-Black-Total.jpg</v>
      </c>
    </row>
    <row r="43" spans="1:18" ht="12.75" x14ac:dyDescent="0.2">
      <c r="A43" s="1" t="s">
        <v>3683</v>
      </c>
      <c r="B43" s="1" t="s">
        <v>3714</v>
      </c>
      <c r="C43" s="1" t="s">
        <v>3738</v>
      </c>
      <c r="D43" s="8" t="s">
        <v>3739</v>
      </c>
      <c r="E43" s="9" t="s">
        <v>3740</v>
      </c>
      <c r="F43" s="10" t="s">
        <v>3692</v>
      </c>
      <c r="G43" s="10">
        <v>2</v>
      </c>
      <c r="H43" s="11">
        <v>60</v>
      </c>
      <c r="I43" s="12">
        <v>120</v>
      </c>
      <c r="J43" s="5" t="str">
        <f>VLOOKUP($E43 &amp; ";" &amp; $F43,'Image URLs'!D:M,2,FALSE())</f>
        <v>https://iluxi-bilder.de/Front/14773-Platinum_Grey_Melange-Front.jpg</v>
      </c>
      <c r="K43" s="5" t="str">
        <f>VLOOKUP($E43 &amp; ";" &amp; $F43,'Image URLs'!$D:$M,3,FALSE())</f>
        <v>https://iluxi-bilder.de/Back/14773-Platinum_Grey_Melange-Back.jpg</v>
      </c>
      <c r="L43" s="5" t="str">
        <f>VLOOKUP($E43 &amp; ";" &amp; $F43,'Image URLs'!$D:$M,4,FALSE())</f>
        <v>https://iluxi-bilder.de/Body/14773-Platinum_Grey_Melange-Body.jpg</v>
      </c>
      <c r="M43" s="5" t="str">
        <f>VLOOKUP($E43 &amp; ";" &amp; $F43,'Image URLs'!$D:$M,5,FALSE())</f>
        <v>https://iluxi-bilder.de/Detail/14773-Platinum_Grey_Melange-Detail.jpg</v>
      </c>
      <c r="N43" s="5" t="str">
        <f>VLOOKUP($E43 &amp; ";" &amp; $F43,'Image URLs'!$D:$M,6,FALSE())</f>
        <v>https://iluxi-bilder.de/Emotion/14773-Platinum_Grey_Melange-Emotion.jpg</v>
      </c>
      <c r="O43" s="5" t="str">
        <f>VLOOKUP($E43 &amp; ";" &amp; $F43,'Image URLs'!$D:$M,7,FALSE())</f>
        <v>https://iluxi-bilder.de/Still/14773-Platinum_Grey_Melange-Still.jpg</v>
      </c>
      <c r="P43" s="5" t="str">
        <f>VLOOKUP($E43 &amp; ";" &amp; $F43,'Image URLs'!$D:$M,8,FALSE())</f>
        <v>https://iluxi-bilder.de/Flat/14773-Platinum_Grey_Melange-Flat.jpg</v>
      </c>
      <c r="Q43" s="5" t="str">
        <f>VLOOKUP($E43 &amp; ";" &amp; $F43,'Image URLs'!$D:$M,9,FALSE())</f>
        <v>https://iluxi-bilder.de/Extra/14773-Platinum_Grey_Melange-Extra.jpg</v>
      </c>
      <c r="R43" s="5" t="str">
        <f>VLOOKUP($E43 &amp; ";" &amp; $F43,'Image URLs'!$D:$M,10,FALSE())</f>
        <v>https://iluxi-bilder.de/Total/14773-Platinum_Grey_Melange-Total.jpg</v>
      </c>
    </row>
    <row r="44" spans="1:18" ht="12.75" x14ac:dyDescent="0.2">
      <c r="A44" s="1" t="s">
        <v>3683</v>
      </c>
      <c r="B44" s="1" t="s">
        <v>3714</v>
      </c>
      <c r="C44" s="1" t="s">
        <v>3738</v>
      </c>
      <c r="D44" s="8" t="s">
        <v>3739</v>
      </c>
      <c r="E44" s="9" t="s">
        <v>3740</v>
      </c>
      <c r="F44" s="10" t="s">
        <v>3744</v>
      </c>
      <c r="G44" s="10">
        <v>0</v>
      </c>
      <c r="H44" s="11">
        <v>60</v>
      </c>
      <c r="I44" s="12">
        <v>0</v>
      </c>
      <c r="J44" s="5" t="str">
        <f>VLOOKUP($E44 &amp; ";" &amp; $F44,'Image URLs'!D:M,2,FALSE())</f>
        <v>https://iluxi-bilder.de/Front/14773-Paprika_Melange-Front.jpg</v>
      </c>
      <c r="K44" s="5" t="str">
        <f>VLOOKUP($E44 &amp; ";" &amp; $F44,'Image URLs'!$D:$M,3,FALSE())</f>
        <v>https://iluxi-bilder.de/Back/14773-Paprika_Melange-Back.jpg</v>
      </c>
      <c r="L44" s="5" t="str">
        <f>VLOOKUP($E44 &amp; ";" &amp; $F44,'Image URLs'!$D:$M,4,FALSE())</f>
        <v>https://iluxi-bilder.de/Body/14773-Paprika_Melange-Body.jpg</v>
      </c>
      <c r="M44" s="5" t="str">
        <f>VLOOKUP($E44 &amp; ";" &amp; $F44,'Image URLs'!$D:$M,5,FALSE())</f>
        <v>https://iluxi-bilder.de/Detail/14773-Paprika_Melange-Detail.jpg</v>
      </c>
      <c r="N44" s="5" t="str">
        <f>VLOOKUP($E44 &amp; ";" &amp; $F44,'Image URLs'!$D:$M,6,FALSE())</f>
        <v>https://iluxi-bilder.de/Emotion/14773-Paprika_Melange-Emotion.jpg</v>
      </c>
      <c r="O44" s="5" t="str">
        <f>VLOOKUP($E44 &amp; ";" &amp; $F44,'Image URLs'!$D:$M,7,FALSE())</f>
        <v>https://iluxi-bilder.de/Still/14773-Paprika_Melange-Still.jpg</v>
      </c>
      <c r="P44" s="5" t="str">
        <f>VLOOKUP($E44 &amp; ";" &amp; $F44,'Image URLs'!$D:$M,8,FALSE())</f>
        <v>https://iluxi-bilder.de/Flat/14773-Paprika_Melange-Flat.jpg</v>
      </c>
      <c r="Q44" s="5" t="str">
        <f>VLOOKUP($E44 &amp; ";" &amp; $F44,'Image URLs'!$D:$M,9,FALSE())</f>
        <v>https://iluxi-bilder.de/Extra/14773-Paprika_Melange-Extra.jpg</v>
      </c>
      <c r="R44" s="5" t="str">
        <f>VLOOKUP($E44 &amp; ";" &amp; $F44,'Image URLs'!$D:$M,10,FALSE())</f>
        <v>https://iluxi-bilder.de/Total/14773-Paprika_Melange-Total.jpg</v>
      </c>
    </row>
    <row r="45" spans="1:18" ht="12.75" x14ac:dyDescent="0.2">
      <c r="A45" s="1" t="s">
        <v>3683</v>
      </c>
      <c r="B45" s="1" t="s">
        <v>3714</v>
      </c>
      <c r="C45" s="1" t="s">
        <v>3738</v>
      </c>
      <c r="D45" s="8" t="s">
        <v>3739</v>
      </c>
      <c r="E45" s="9" t="s">
        <v>3745</v>
      </c>
      <c r="F45" s="10" t="s">
        <v>3688</v>
      </c>
      <c r="G45" s="10">
        <v>12</v>
      </c>
      <c r="H45" s="11">
        <v>60</v>
      </c>
      <c r="I45" s="12">
        <v>720</v>
      </c>
      <c r="J45" s="5" t="str">
        <f>VLOOKUP($E45 &amp; ";" &amp; $F45,'Image URLs'!D:M,2,FALSE())</f>
        <v>https://iluxi-bilder.de/Front/14775-Charcoal_Melange-Front.jpg</v>
      </c>
      <c r="K45" s="5" t="str">
        <f>VLOOKUP($E45 &amp; ";" &amp; $F45,'Image URLs'!$D:$M,3,FALSE())</f>
        <v>https://iluxi-bilder.de/Back/14775-Charcoal_Melange-Back.jpg</v>
      </c>
      <c r="L45" s="5" t="str">
        <f>VLOOKUP($E45 &amp; ";" &amp; $F45,'Image URLs'!$D:$M,4,FALSE())</f>
        <v>https://iluxi-bilder.de/Body/14775-Charcoal_Melange-Body.jpg</v>
      </c>
      <c r="M45" s="5" t="str">
        <f>VLOOKUP($E45 &amp; ";" &amp; $F45,'Image URLs'!$D:$M,5,FALSE())</f>
        <v>https://iluxi-bilder.de/Detail/14775-Charcoal_Melange-Detail.jpg</v>
      </c>
      <c r="N45" s="5" t="str">
        <f>VLOOKUP($E45 &amp; ";" &amp; $F45,'Image URLs'!$D:$M,6,FALSE())</f>
        <v>https://iluxi-bilder.de/Emotion/14775-Charcoal_Melange-Emotion.jpg</v>
      </c>
      <c r="O45" s="5" t="str">
        <f>VLOOKUP($E45 &amp; ";" &amp; $F45,'Image URLs'!$D:$M,7,FALSE())</f>
        <v>https://iluxi-bilder.de/Still/14775-Charcoal_Melange-Still.jpg</v>
      </c>
      <c r="P45" s="5" t="str">
        <f>VLOOKUP($E45 &amp; ";" &amp; $F45,'Image URLs'!$D:$M,8,FALSE())</f>
        <v>https://iluxi-bilder.de/Flat/14775-Charcoal_Melange-Flat.jpg</v>
      </c>
      <c r="Q45" s="5" t="str">
        <f>VLOOKUP($E45 &amp; ";" &amp; $F45,'Image URLs'!$D:$M,9,FALSE())</f>
        <v>https://iluxi-bilder.de/Extra/14775-Charcoal_Melange-Extra.jpg</v>
      </c>
      <c r="R45" s="5" t="str">
        <f>VLOOKUP($E45 &amp; ";" &amp; $F45,'Image URLs'!$D:$M,10,FALSE())</f>
        <v>https://iluxi-bilder.de/Total/14775-Charcoal_Melange-Total.jpg</v>
      </c>
    </row>
    <row r="46" spans="1:18" ht="12.75" x14ac:dyDescent="0.2">
      <c r="A46" s="1" t="s">
        <v>3683</v>
      </c>
      <c r="B46" s="1" t="s">
        <v>3714</v>
      </c>
      <c r="C46" s="1" t="s">
        <v>3738</v>
      </c>
      <c r="D46" s="8" t="s">
        <v>3739</v>
      </c>
      <c r="E46" s="9" t="s">
        <v>3745</v>
      </c>
      <c r="F46" s="10" t="s">
        <v>3689</v>
      </c>
      <c r="G46" s="10">
        <v>2</v>
      </c>
      <c r="H46" s="11">
        <v>60</v>
      </c>
      <c r="I46" s="12">
        <v>120</v>
      </c>
      <c r="J46" s="5" t="str">
        <f>VLOOKUP($E46 &amp; ";" &amp; $F46,'Image URLs'!D:M,2,FALSE())</f>
        <v>https://iluxi-bilder.de/Front/14775-Midnight_Blue-Front.jpg</v>
      </c>
      <c r="K46" s="5" t="str">
        <f>VLOOKUP($E46 &amp; ";" &amp; $F46,'Image URLs'!$D:$M,3,FALSE())</f>
        <v>https://iluxi-bilder.de/Back/14775-Midnight_Blue-Back.jpg</v>
      </c>
      <c r="L46" s="5" t="str">
        <f>VLOOKUP($E46 &amp; ";" &amp; $F46,'Image URLs'!$D:$M,4,FALSE())</f>
        <v>https://iluxi-bilder.de/Body/14775-Midnight_Blue-Body.jpg</v>
      </c>
      <c r="M46" s="5" t="str">
        <f>VLOOKUP($E46 &amp; ";" &amp; $F46,'Image URLs'!$D:$M,5,FALSE())</f>
        <v>https://iluxi-bilder.de/Detail/14775-Midnight_Blue-Detail.jpg</v>
      </c>
      <c r="N46" s="5" t="str">
        <f>VLOOKUP($E46 &amp; ";" &amp; $F46,'Image URLs'!$D:$M,6,FALSE())</f>
        <v>https://iluxi-bilder.de/Emotion/14775-Midnight_Blue-Emotion.jpg</v>
      </c>
      <c r="O46" s="5" t="str">
        <f>VLOOKUP($E46 &amp; ";" &amp; $F46,'Image URLs'!$D:$M,7,FALSE())</f>
        <v>https://iluxi-bilder.de/Still/14775-Midnight_Blue-Still.jpg</v>
      </c>
      <c r="P46" s="5" t="str">
        <f>VLOOKUP($E46 &amp; ";" &amp; $F46,'Image URLs'!$D:$M,8,FALSE())</f>
        <v>https://iluxi-bilder.de/Flat/14775-Midnight_Blue-Flat.jpg</v>
      </c>
      <c r="Q46" s="5" t="str">
        <f>VLOOKUP($E46 &amp; ";" &amp; $F46,'Image URLs'!$D:$M,9,FALSE())</f>
        <v>https://iluxi-bilder.de/Extra/14775-Midnight_Blue-Extra.jpg</v>
      </c>
      <c r="R46" s="5" t="str">
        <f>VLOOKUP($E46 &amp; ";" &amp; $F46,'Image URLs'!$D:$M,10,FALSE())</f>
        <v>https://iluxi-bilder.de/Total/14775-Midnight_Blue-Total.jpg</v>
      </c>
    </row>
    <row r="47" spans="1:18" ht="12.75" x14ac:dyDescent="0.2">
      <c r="A47" s="1" t="s">
        <v>3683</v>
      </c>
      <c r="B47" s="1" t="s">
        <v>3714</v>
      </c>
      <c r="C47" s="1" t="s">
        <v>3738</v>
      </c>
      <c r="D47" s="8" t="s">
        <v>3746</v>
      </c>
      <c r="E47" s="9" t="s">
        <v>3747</v>
      </c>
      <c r="F47" s="10" t="s">
        <v>3699</v>
      </c>
      <c r="G47" s="10">
        <v>25</v>
      </c>
      <c r="H47" s="11">
        <v>79</v>
      </c>
      <c r="I47" s="12">
        <v>888.74999999999989</v>
      </c>
      <c r="J47" s="5" t="str">
        <f>VLOOKUP($E47 &amp; ";" &amp; $F47,'Image URLs'!D:M,2,FALSE())</f>
        <v>https://iluxi-bilder.de/Front/12801-Copper-Front.jpg</v>
      </c>
      <c r="K47" s="5" t="str">
        <f>VLOOKUP($E47 &amp; ";" &amp; $F47,'Image URLs'!$D:$M,3,FALSE())</f>
        <v>https://iluxi-bilder.de/Back/12801-Copper-Back.jpg</v>
      </c>
      <c r="L47" s="5" t="str">
        <f>VLOOKUP($E47 &amp; ";" &amp; $F47,'Image URLs'!$D:$M,4,FALSE())</f>
        <v>https://iluxi-bilder.de/Body/12801-Copper-Body.jpg</v>
      </c>
      <c r="M47" s="5" t="str">
        <f>VLOOKUP($E47 &amp; ";" &amp; $F47,'Image URLs'!$D:$M,5,FALSE())</f>
        <v>https://iluxi-bilder.de/Detail/12801-Copper-Detail.jpg</v>
      </c>
      <c r="N47" s="5" t="str">
        <f>VLOOKUP($E47 &amp; ";" &amp; $F47,'Image URLs'!$D:$M,6,FALSE())</f>
        <v>https://iluxi-bilder.de/Emotion/12801-Copper-Emotion.jpg</v>
      </c>
      <c r="O47" s="5" t="str">
        <f>VLOOKUP($E47 &amp; ";" &amp; $F47,'Image URLs'!$D:$M,7,FALSE())</f>
        <v>https://iluxi-bilder.de/Still/12801-Copper-Still.jpg</v>
      </c>
      <c r="P47" s="5" t="str">
        <f>VLOOKUP($E47 &amp; ";" &amp; $F47,'Image URLs'!$D:$M,8,FALSE())</f>
        <v>https://iluxi-bilder.de/Flat/12801-Copper-Flat.jpg</v>
      </c>
      <c r="Q47" s="5" t="str">
        <f>VLOOKUP($E47 &amp; ";" &amp; $F47,'Image URLs'!$D:$M,9,FALSE())</f>
        <v>https://iluxi-bilder.de/Extra/12801-Copper-Extra.jpg</v>
      </c>
      <c r="R47" s="5" t="str">
        <f>VLOOKUP($E47 &amp; ";" &amp; $F47,'Image URLs'!$D:$M,10,FALSE())</f>
        <v>https://iluxi-bilder.de/Total/12801-Copper-Total.jpg</v>
      </c>
    </row>
    <row r="48" spans="1:18" ht="12.75" x14ac:dyDescent="0.2">
      <c r="A48" s="1" t="s">
        <v>3683</v>
      </c>
      <c r="B48" s="1" t="s">
        <v>3714</v>
      </c>
      <c r="C48" s="1" t="s">
        <v>3738</v>
      </c>
      <c r="D48" s="8" t="s">
        <v>3746</v>
      </c>
      <c r="E48" s="9" t="s">
        <v>3747</v>
      </c>
      <c r="F48" s="10" t="s">
        <v>3689</v>
      </c>
      <c r="G48" s="10">
        <v>17</v>
      </c>
      <c r="H48" s="11">
        <v>79</v>
      </c>
      <c r="I48" s="12">
        <v>604.34999999999991</v>
      </c>
      <c r="J48" s="5" t="str">
        <f>VLOOKUP($E48 &amp; ";" &amp; $F48,'Image URLs'!D:M,2,FALSE())</f>
        <v>https://iluxi-bilder.de/Front/12801-Navy-Front.jpg</v>
      </c>
      <c r="K48" s="5" t="str">
        <f>VLOOKUP($E48 &amp; ";" &amp; $F48,'Image URLs'!$D:$M,3,FALSE())</f>
        <v>https://iluxi-bilder.de/Back/12801-Navy-Back.jpg</v>
      </c>
      <c r="L48" s="5" t="str">
        <f>VLOOKUP($E48 &amp; ";" &amp; $F48,'Image URLs'!$D:$M,4,FALSE())</f>
        <v>https://iluxi-bilder.de/Body/12801-Navy-Body.jpg</v>
      </c>
      <c r="M48" s="5" t="str">
        <f>VLOOKUP($E48 &amp; ";" &amp; $F48,'Image URLs'!$D:$M,5,FALSE())</f>
        <v>https://iluxi-bilder.de/Detail/12801-Navy-Detail.jpg</v>
      </c>
      <c r="N48" s="5" t="str">
        <f>VLOOKUP($E48 &amp; ";" &amp; $F48,'Image URLs'!$D:$M,6,FALSE())</f>
        <v>https://iluxi-bilder.de/Emotion/12801-Navy-Emotion.jpg</v>
      </c>
      <c r="O48" s="5" t="str">
        <f>VLOOKUP($E48 &amp; ";" &amp; $F48,'Image URLs'!$D:$M,7,FALSE())</f>
        <v>https://iluxi-bilder.de/Still/12801-Navy-Still.jpg</v>
      </c>
      <c r="P48" s="5" t="str">
        <f>VLOOKUP($E48 &amp; ";" &amp; $F48,'Image URLs'!$D:$M,8,FALSE())</f>
        <v>https://iluxi-bilder.de/Flat/12801-Navy-Flat.jpg</v>
      </c>
      <c r="Q48" s="5" t="str">
        <f>VLOOKUP($E48 &amp; ";" &amp; $F48,'Image URLs'!$D:$M,9,FALSE())</f>
        <v>https://iluxi-bilder.de/Extra/12801-Navy-Extra.jpg</v>
      </c>
      <c r="R48" s="5" t="str">
        <f>VLOOKUP($E48 &amp; ";" &amp; $F48,'Image URLs'!$D:$M,10,FALSE())</f>
        <v>https://iluxi-bilder.de/Total/12801-Navy-Total.jpg</v>
      </c>
    </row>
    <row r="49" spans="1:18" ht="12.75" x14ac:dyDescent="0.2">
      <c r="A49" s="1" t="s">
        <v>3683</v>
      </c>
      <c r="B49" s="1" t="s">
        <v>3714</v>
      </c>
      <c r="C49" s="1" t="s">
        <v>3738</v>
      </c>
      <c r="D49" s="8" t="s">
        <v>3746</v>
      </c>
      <c r="E49" s="9" t="s">
        <v>3747</v>
      </c>
      <c r="F49" s="10" t="s">
        <v>3690</v>
      </c>
      <c r="G49" s="10">
        <v>44</v>
      </c>
      <c r="H49" s="11">
        <v>79</v>
      </c>
      <c r="I49" s="12">
        <v>1564.2</v>
      </c>
      <c r="J49" s="5" t="str">
        <f>VLOOKUP($E49 &amp; ";" &amp; $F49,'Image URLs'!D:M,2,FALSE())</f>
        <v>https://iluxi-bilder.de/Front/12801-Petrol_Blue_Melange-Front.jpg</v>
      </c>
      <c r="K49" s="5" t="str">
        <f>VLOOKUP($E49 &amp; ";" &amp; $F49,'Image URLs'!$D:$M,3,FALSE())</f>
        <v>https://iluxi-bilder.de/Back/12801-Petrol_Blue_Melange-Back.jpg</v>
      </c>
      <c r="L49" s="5" t="str">
        <f>VLOOKUP($E49 &amp; ";" &amp; $F49,'Image URLs'!$D:$M,4,FALSE())</f>
        <v>https://iluxi-bilder.de/Body/12801-Petrol_Blue_Melange-Body.jpg</v>
      </c>
      <c r="M49" s="5" t="str">
        <f>VLOOKUP($E49 &amp; ";" &amp; $F49,'Image URLs'!$D:$M,5,FALSE())</f>
        <v>https://iluxi-bilder.de/Detail/12801-Petrol_Blue_Melange-Detail.jpg</v>
      </c>
      <c r="N49" s="5" t="str">
        <f>VLOOKUP($E49 &amp; ";" &amp; $F49,'Image URLs'!$D:$M,6,FALSE())</f>
        <v>https://iluxi-bilder.de/Emotion/12801-Petrol_Blue_Melange-Emotion.jpg</v>
      </c>
      <c r="O49" s="5" t="str">
        <f>VLOOKUP($E49 &amp; ";" &amp; $F49,'Image URLs'!$D:$M,7,FALSE())</f>
        <v>https://iluxi-bilder.de/Still/12801-Petrol_Blue_Melange-Still.jpg</v>
      </c>
      <c r="P49" s="5" t="str">
        <f>VLOOKUP($E49 &amp; ";" &amp; $F49,'Image URLs'!$D:$M,8,FALSE())</f>
        <v>https://iluxi-bilder.de/Flat/12801-Petrol_Blue_Melange-Flat.jpg</v>
      </c>
      <c r="Q49" s="5" t="str">
        <f>VLOOKUP($E49 &amp; ";" &amp; $F49,'Image URLs'!$D:$M,9,FALSE())</f>
        <v>https://iluxi-bilder.de/Extra/12801-Petrol_Blue_Melange-Extra.jpg</v>
      </c>
      <c r="R49" s="5" t="str">
        <f>VLOOKUP($E49 &amp; ";" &amp; $F49,'Image URLs'!$D:$M,10,FALSE())</f>
        <v>https://iluxi-bilder.de/Total/12801-Petrol_Blue_Melange-Total.jpg</v>
      </c>
    </row>
    <row r="50" spans="1:18" ht="12.75" x14ac:dyDescent="0.2">
      <c r="A50" s="1" t="s">
        <v>3683</v>
      </c>
      <c r="B50" s="1" t="s">
        <v>3714</v>
      </c>
      <c r="C50" s="1" t="s">
        <v>3738</v>
      </c>
      <c r="D50" s="8" t="s">
        <v>3748</v>
      </c>
      <c r="E50" s="9" t="s">
        <v>3749</v>
      </c>
      <c r="F50" s="10" t="s">
        <v>3721</v>
      </c>
      <c r="G50" s="10">
        <v>57</v>
      </c>
      <c r="H50" s="11">
        <v>89</v>
      </c>
      <c r="I50" s="12">
        <v>2282.85</v>
      </c>
      <c r="J50" s="5" t="str">
        <f>VLOOKUP($E50 &amp; ";" &amp; $F50,'Image URLs'!D:M,2,FALSE())</f>
        <v>https://iluxi-bilder.de/Front/12798-Forest_Green_Melange-Front.jpg</v>
      </c>
      <c r="K50" s="5" t="str">
        <f>VLOOKUP($E50 &amp; ";" &amp; $F50,'Image URLs'!$D:$M,3,FALSE())</f>
        <v>https://iluxi-bilder.de/Back/12798-Forest_Green_Melange-Back.jpg</v>
      </c>
      <c r="L50" s="5" t="str">
        <f>VLOOKUP($E50 &amp; ";" &amp; $F50,'Image URLs'!$D:$M,4,FALSE())</f>
        <v>https://iluxi-bilder.de/Body/12798-Forest_Green_Melange-Body.jpg</v>
      </c>
      <c r="M50" s="5" t="str">
        <f>VLOOKUP($E50 &amp; ";" &amp; $F50,'Image URLs'!$D:$M,5,FALSE())</f>
        <v>https://iluxi-bilder.de/Detail/12798-Forest_Green_Melange-Detail.jpg</v>
      </c>
      <c r="N50" s="5" t="str">
        <f>VLOOKUP($E50 &amp; ";" &amp; $F50,'Image URLs'!$D:$M,6,FALSE())</f>
        <v>https://iluxi-bilder.de/Emotion/12798-Forest_Green_Melange-Emotion.jpg</v>
      </c>
      <c r="O50" s="5" t="str">
        <f>VLOOKUP($E50 &amp; ";" &amp; $F50,'Image URLs'!$D:$M,7,FALSE())</f>
        <v>https://iluxi-bilder.de/Still/12798-Forest_Green_Melange-Still.jpg</v>
      </c>
      <c r="P50" s="5" t="str">
        <f>VLOOKUP($E50 &amp; ";" &amp; $F50,'Image URLs'!$D:$M,8,FALSE())</f>
        <v>https://iluxi-bilder.de/Flat/12798-Forest_Green_Melange-Flat.jpg</v>
      </c>
      <c r="Q50" s="5" t="str">
        <f>VLOOKUP($E50 &amp; ";" &amp; $F50,'Image URLs'!$D:$M,9,FALSE())</f>
        <v>https://iluxi-bilder.de/Extra/12798-Forest_Green_Melange-Extra.jpg</v>
      </c>
      <c r="R50" s="5" t="str">
        <f>VLOOKUP($E50 &amp; ";" &amp; $F50,'Image URLs'!$D:$M,10,FALSE())</f>
        <v>https://iluxi-bilder.de/Total/12798-Forest_Green_Melange-Total.jpg</v>
      </c>
    </row>
    <row r="51" spans="1:18" ht="12.75" x14ac:dyDescent="0.2">
      <c r="A51" s="1" t="s">
        <v>3683</v>
      </c>
      <c r="B51" s="1" t="s">
        <v>3714</v>
      </c>
      <c r="C51" s="1" t="s">
        <v>3738</v>
      </c>
      <c r="D51" s="8" t="s">
        <v>3748</v>
      </c>
      <c r="E51" s="9" t="s">
        <v>3749</v>
      </c>
      <c r="F51" s="10" t="s">
        <v>3718</v>
      </c>
      <c r="G51" s="10">
        <v>65</v>
      </c>
      <c r="H51" s="11">
        <v>89</v>
      </c>
      <c r="I51" s="12">
        <v>5785</v>
      </c>
      <c r="J51" s="5" t="str">
        <f>VLOOKUP($E51 &amp; ";" &amp; $F51,'Image URLs'!D:M,2,FALSE())</f>
        <v>https://iluxi-bilder.de/Front/12798-Granite_Melange-Front.jpg</v>
      </c>
      <c r="K51" s="5" t="str">
        <f>VLOOKUP($E51 &amp; ";" &amp; $F51,'Image URLs'!$D:$M,3,FALSE())</f>
        <v>https://iluxi-bilder.de/Back/12798-Granite_Melange-Back.jpg</v>
      </c>
      <c r="L51" s="5" t="str">
        <f>VLOOKUP($E51 &amp; ";" &amp; $F51,'Image URLs'!$D:$M,4,FALSE())</f>
        <v>https://iluxi-bilder.de/Body/12798-Granite_Melange-Body.jpg</v>
      </c>
      <c r="M51" s="5" t="str">
        <f>VLOOKUP($E51 &amp; ";" &amp; $F51,'Image URLs'!$D:$M,5,FALSE())</f>
        <v>https://iluxi-bilder.de/Detail/12798-Granite_Melange-Detail.jpg</v>
      </c>
      <c r="N51" s="5" t="str">
        <f>VLOOKUP($E51 &amp; ";" &amp; $F51,'Image URLs'!$D:$M,6,FALSE())</f>
        <v>https://iluxi-bilder.de/Emotion/12798-Granite_Melange-Emotion.jpg</v>
      </c>
      <c r="O51" s="5" t="str">
        <f>VLOOKUP($E51 &amp; ";" &amp; $F51,'Image URLs'!$D:$M,7,FALSE())</f>
        <v>https://iluxi-bilder.de/Still/12798-Granite_Melange-Still.jpg</v>
      </c>
      <c r="P51" s="5" t="str">
        <f>VLOOKUP($E51 &amp; ";" &amp; $F51,'Image URLs'!$D:$M,8,FALSE())</f>
        <v>https://iluxi-bilder.de/Flat/12798-Granite_Melange-Flat.jpg</v>
      </c>
      <c r="Q51" s="5" t="str">
        <f>VLOOKUP($E51 &amp; ";" &amp; $F51,'Image URLs'!$D:$M,9,FALSE())</f>
        <v>https://iluxi-bilder.de/Extra/12798-Granite_Melange-Extra.jpg</v>
      </c>
      <c r="R51" s="5" t="str">
        <f>VLOOKUP($E51 &amp; ";" &amp; $F51,'Image URLs'!$D:$M,10,FALSE())</f>
        <v>https://iluxi-bilder.de/Total/12798-Granite_Melange-Total.jpg</v>
      </c>
    </row>
    <row r="52" spans="1:18" ht="12.75" x14ac:dyDescent="0.2">
      <c r="A52" s="1" t="s">
        <v>3683</v>
      </c>
      <c r="B52" s="1" t="s">
        <v>3714</v>
      </c>
      <c r="C52" s="1" t="s">
        <v>3738</v>
      </c>
      <c r="D52" s="8" t="s">
        <v>3748</v>
      </c>
      <c r="E52" s="9" t="s">
        <v>3749</v>
      </c>
      <c r="F52" s="10" t="s">
        <v>3750</v>
      </c>
      <c r="G52" s="10">
        <v>7</v>
      </c>
      <c r="H52" s="11">
        <v>89</v>
      </c>
      <c r="I52" s="12">
        <v>280.34999999999997</v>
      </c>
      <c r="J52" s="5" t="str">
        <f>VLOOKUP($E52 &amp; ";" &amp; $F52,'Image URLs'!D:M,2,FALSE())</f>
        <v>https://iluxi-bilder.de/Front/12798-Cobalt_Blue_Melange-Front.jpg</v>
      </c>
      <c r="K52" s="5" t="str">
        <f>VLOOKUP($E52 &amp; ";" &amp; $F52,'Image URLs'!$D:$M,3,FALSE())</f>
        <v>https://iluxi-bilder.de/Back/12798-Cobalt_Blue_Melange-Back.jpg</v>
      </c>
      <c r="L52" s="5" t="str">
        <f>VLOOKUP($E52 &amp; ";" &amp; $F52,'Image URLs'!$D:$M,4,FALSE())</f>
        <v>https://iluxi-bilder.de/Body/12798-Cobalt_Blue_Melange-Body.jpg</v>
      </c>
      <c r="M52" s="5" t="str">
        <f>VLOOKUP($E52 &amp; ";" &amp; $F52,'Image URLs'!$D:$M,5,FALSE())</f>
        <v>https://iluxi-bilder.de/Detail/12798-Cobalt_Blue_Melange-Detail.jpg</v>
      </c>
      <c r="N52" s="5" t="str">
        <f>VLOOKUP($E52 &amp; ";" &amp; $F52,'Image URLs'!$D:$M,6,FALSE())</f>
        <v>https://iluxi-bilder.de/Emotion/12798-Cobalt_Blue_Melange-Emotion.jpg</v>
      </c>
      <c r="O52" s="5" t="str">
        <f>VLOOKUP($E52 &amp; ";" &amp; $F52,'Image URLs'!$D:$M,7,FALSE())</f>
        <v>https://iluxi-bilder.de/Still/12798-Cobalt_Blue_Melange-Still.jpg</v>
      </c>
      <c r="P52" s="5" t="str">
        <f>VLOOKUP($E52 &amp; ";" &amp; $F52,'Image URLs'!$D:$M,8,FALSE())</f>
        <v>https://iluxi-bilder.de/Flat/12798-Cobalt_Blue_Melange-Flat.jpg</v>
      </c>
      <c r="Q52" s="5" t="str">
        <f>VLOOKUP($E52 &amp; ";" &amp; $F52,'Image URLs'!$D:$M,9,FALSE())</f>
        <v>https://iluxi-bilder.de/Extra/12798-Cobalt_Blue_Melange-Extra.jpg</v>
      </c>
      <c r="R52" s="5" t="str">
        <f>VLOOKUP($E52 &amp; ";" &amp; $F52,'Image URLs'!$D:$M,10,FALSE())</f>
        <v>https://iluxi-bilder.de/Total/12798-Cobalt_Blue_Melange-Total.jpg</v>
      </c>
    </row>
    <row r="53" spans="1:18" ht="12.75" x14ac:dyDescent="0.2">
      <c r="A53" s="1" t="s">
        <v>3683</v>
      </c>
      <c r="B53" s="1" t="s">
        <v>3714</v>
      </c>
      <c r="C53" s="1" t="s">
        <v>3738</v>
      </c>
      <c r="D53" s="8" t="s">
        <v>3748</v>
      </c>
      <c r="E53" s="9" t="s">
        <v>3749</v>
      </c>
      <c r="F53" s="10" t="s">
        <v>3699</v>
      </c>
      <c r="G53" s="10">
        <v>3</v>
      </c>
      <c r="H53" s="11">
        <v>89</v>
      </c>
      <c r="I53" s="12">
        <v>120.14999999999999</v>
      </c>
      <c r="J53" s="5" t="str">
        <f>VLOOKUP($E53 &amp; ";" &amp; $F53,'Image URLs'!D:M,2,FALSE())</f>
        <v>https://iluxi-bilder.de/Front/12798-Copper-Front.jpg</v>
      </c>
      <c r="K53" s="5" t="str">
        <f>VLOOKUP($E53 &amp; ";" &amp; $F53,'Image URLs'!$D:$M,3,FALSE())</f>
        <v>https://iluxi-bilder.de/Back/12798-Copper-Back.jpg</v>
      </c>
      <c r="L53" s="5" t="str">
        <f>VLOOKUP($E53 &amp; ";" &amp; $F53,'Image URLs'!$D:$M,4,FALSE())</f>
        <v>https://iluxi-bilder.de/Body/12798-Copper-Body.jpg</v>
      </c>
      <c r="M53" s="5" t="str">
        <f>VLOOKUP($E53 &amp; ";" &amp; $F53,'Image URLs'!$D:$M,5,FALSE())</f>
        <v>https://iluxi-bilder.de/Detail/12798-Copper-Detail.jpg</v>
      </c>
      <c r="N53" s="5" t="str">
        <f>VLOOKUP($E53 &amp; ";" &amp; $F53,'Image URLs'!$D:$M,6,FALSE())</f>
        <v>https://iluxi-bilder.de/Emotion/12798-Copper-Emotion.jpg</v>
      </c>
      <c r="O53" s="5" t="str">
        <f>VLOOKUP($E53 &amp; ";" &amp; $F53,'Image URLs'!$D:$M,7,FALSE())</f>
        <v>https://iluxi-bilder.de/Still/12798-Copper-Still.jpg</v>
      </c>
      <c r="P53" s="5" t="str">
        <f>VLOOKUP($E53 &amp; ";" &amp; $F53,'Image URLs'!$D:$M,8,FALSE())</f>
        <v>https://iluxi-bilder.de/Flat/12798-Copper-Flat.jpg</v>
      </c>
      <c r="Q53" s="5" t="str">
        <f>VLOOKUP($E53 &amp; ";" &amp; $F53,'Image URLs'!$D:$M,9,FALSE())</f>
        <v>https://iluxi-bilder.de/Extra/12798-Copper-Extra.jpg</v>
      </c>
      <c r="R53" s="5" t="str">
        <f>VLOOKUP($E53 &amp; ";" &amp; $F53,'Image URLs'!$D:$M,10,FALSE())</f>
        <v>https://iluxi-bilder.de/Total/12798-Copper-Total.jpg</v>
      </c>
    </row>
    <row r="54" spans="1:18" ht="12.75" x14ac:dyDescent="0.2">
      <c r="A54" s="1" t="s">
        <v>3683</v>
      </c>
      <c r="B54" s="1" t="s">
        <v>3714</v>
      </c>
      <c r="C54" s="1" t="s">
        <v>3738</v>
      </c>
      <c r="D54" s="8" t="s">
        <v>3748</v>
      </c>
      <c r="E54" s="9" t="s">
        <v>3749</v>
      </c>
      <c r="F54" s="10" t="s">
        <v>3689</v>
      </c>
      <c r="G54" s="10">
        <v>99</v>
      </c>
      <c r="H54" s="11">
        <v>89</v>
      </c>
      <c r="I54" s="12">
        <v>8811</v>
      </c>
      <c r="J54" s="5" t="str">
        <f>VLOOKUP($E54 &amp; ";" &amp; $F54,'Image URLs'!D:M,2,FALSE())</f>
        <v>https://iluxi-bilder.de/Front/12798-Navy-Front.jpg</v>
      </c>
      <c r="K54" s="5" t="str">
        <f>VLOOKUP($E54 &amp; ";" &amp; $F54,'Image URLs'!$D:$M,3,FALSE())</f>
        <v>https://iluxi-bilder.de/Back/12798-Navy-Back.jpg</v>
      </c>
      <c r="L54" s="5" t="str">
        <f>VLOOKUP($E54 &amp; ";" &amp; $F54,'Image URLs'!$D:$M,4,FALSE())</f>
        <v>https://iluxi-bilder.de/Body/12798-Navy-Body.jpg</v>
      </c>
      <c r="M54" s="5" t="str">
        <f>VLOOKUP($E54 &amp; ";" &amp; $F54,'Image URLs'!$D:$M,5,FALSE())</f>
        <v>https://iluxi-bilder.de/Detail/12798-Navy-Detail.jpg</v>
      </c>
      <c r="N54" s="5" t="str">
        <f>VLOOKUP($E54 &amp; ";" &amp; $F54,'Image URLs'!$D:$M,6,FALSE())</f>
        <v>https://iluxi-bilder.de/Emotion/12798-Navy-Emotion.jpg</v>
      </c>
      <c r="O54" s="5" t="str">
        <f>VLOOKUP($E54 &amp; ";" &amp; $F54,'Image URLs'!$D:$M,7,FALSE())</f>
        <v>https://iluxi-bilder.de/Still/12798-Navy-Still.jpg</v>
      </c>
      <c r="P54" s="5" t="str">
        <f>VLOOKUP($E54 &amp; ";" &amp; $F54,'Image URLs'!$D:$M,8,FALSE())</f>
        <v>https://iluxi-bilder.de/Flat/12798-Navy-Flat.jpg</v>
      </c>
      <c r="Q54" s="5" t="str">
        <f>VLOOKUP($E54 &amp; ";" &amp; $F54,'Image URLs'!$D:$M,9,FALSE())</f>
        <v>https://iluxi-bilder.de/Extra/12798-Navy-Extra.jpg</v>
      </c>
      <c r="R54" s="5" t="str">
        <f>VLOOKUP($E54 &amp; ";" &amp; $F54,'Image URLs'!$D:$M,10,FALSE())</f>
        <v>https://iluxi-bilder.de/Total/12798-Navy-Total.jpg</v>
      </c>
    </row>
    <row r="55" spans="1:18" ht="12.75" x14ac:dyDescent="0.2">
      <c r="A55" s="1" t="s">
        <v>3683</v>
      </c>
      <c r="B55" s="1" t="s">
        <v>3714</v>
      </c>
      <c r="C55" s="1" t="s">
        <v>3738</v>
      </c>
      <c r="D55" s="8" t="s">
        <v>3748</v>
      </c>
      <c r="E55" s="9" t="s">
        <v>3749</v>
      </c>
      <c r="F55" s="10" t="s">
        <v>3690</v>
      </c>
      <c r="G55" s="10">
        <v>15</v>
      </c>
      <c r="H55" s="11">
        <v>89</v>
      </c>
      <c r="I55" s="12">
        <v>600.75</v>
      </c>
      <c r="J55" s="5" t="str">
        <f>VLOOKUP($E55 &amp; ";" &amp; $F55,'Image URLs'!D:M,2,FALSE())</f>
        <v>https://iluxi-bilder.de/Front/12798-Petrol_Blue_Melange-Front.jpg</v>
      </c>
      <c r="K55" s="5" t="str">
        <f>VLOOKUP($E55 &amp; ";" &amp; $F55,'Image URLs'!$D:$M,3,FALSE())</f>
        <v>https://iluxi-bilder.de/Back/12798-Petrol_Blue_Melange-Back.jpg</v>
      </c>
      <c r="L55" s="5" t="str">
        <f>VLOOKUP($E55 &amp; ";" &amp; $F55,'Image URLs'!$D:$M,4,FALSE())</f>
        <v>https://iluxi-bilder.de/Body/12798-Petrol_Blue_Melange-Body.jpg</v>
      </c>
      <c r="M55" s="5" t="str">
        <f>VLOOKUP($E55 &amp; ";" &amp; $F55,'Image URLs'!$D:$M,5,FALSE())</f>
        <v>https://iluxi-bilder.de/Detail/12798-Petrol_Blue_Melange-Detail.jpg</v>
      </c>
      <c r="N55" s="5" t="str">
        <f>VLOOKUP($E55 &amp; ";" &amp; $F55,'Image URLs'!$D:$M,6,FALSE())</f>
        <v>https://iluxi-bilder.de/Emotion/12798-Petrol_Blue_Melange-Emotion.jpg</v>
      </c>
      <c r="O55" s="5" t="str">
        <f>VLOOKUP($E55 &amp; ";" &amp; $F55,'Image URLs'!$D:$M,7,FALSE())</f>
        <v>https://iluxi-bilder.de/Still/12798-Petrol_Blue_Melange-Still.jpg</v>
      </c>
      <c r="P55" s="5" t="str">
        <f>VLOOKUP($E55 &amp; ";" &amp; $F55,'Image URLs'!$D:$M,8,FALSE())</f>
        <v>https://iluxi-bilder.de/Flat/12798-Petrol_Blue_Melange-Flat.jpg</v>
      </c>
      <c r="Q55" s="5" t="str">
        <f>VLOOKUP($E55 &amp; ";" &amp; $F55,'Image URLs'!$D:$M,9,FALSE())</f>
        <v>https://iluxi-bilder.de/Extra/12798-Petrol_Blue_Melange-Extra.jpg</v>
      </c>
      <c r="R55" s="5" t="str">
        <f>VLOOKUP($E55 &amp; ";" &amp; $F55,'Image URLs'!$D:$M,10,FALSE())</f>
        <v>https://iluxi-bilder.de/Total/12798-Petrol_Blue_Melange-Total.jpg</v>
      </c>
    </row>
    <row r="56" spans="1:18" ht="12.75" x14ac:dyDescent="0.2">
      <c r="A56" s="1" t="s">
        <v>3683</v>
      </c>
      <c r="B56" s="1" t="s">
        <v>3714</v>
      </c>
      <c r="C56" s="1" t="s">
        <v>3738</v>
      </c>
      <c r="D56" s="8" t="s">
        <v>3748</v>
      </c>
      <c r="E56" s="9" t="s">
        <v>3749</v>
      </c>
      <c r="F56" s="10" t="s">
        <v>3691</v>
      </c>
      <c r="G56" s="10">
        <v>57</v>
      </c>
      <c r="H56" s="11">
        <v>89</v>
      </c>
      <c r="I56" s="12">
        <v>5073</v>
      </c>
      <c r="J56" s="5" t="str">
        <f>VLOOKUP($E56 &amp; ";" &amp; $F56,'Image URLs'!D:M,2,FALSE())</f>
        <v>https://iluxi-bilder.de/Front/12798-Black-Front.jpg</v>
      </c>
      <c r="K56" s="5" t="str">
        <f>VLOOKUP($E56 &amp; ";" &amp; $F56,'Image URLs'!$D:$M,3,FALSE())</f>
        <v>https://iluxi-bilder.de/Back/12798-Black-Back.jpg</v>
      </c>
      <c r="L56" s="5" t="str">
        <f>VLOOKUP($E56 &amp; ";" &amp; $F56,'Image URLs'!$D:$M,4,FALSE())</f>
        <v>https://iluxi-bilder.de/Body/12798-Black-Body.jpg</v>
      </c>
      <c r="M56" s="5" t="str">
        <f>VLOOKUP($E56 &amp; ";" &amp; $F56,'Image URLs'!$D:$M,5,FALSE())</f>
        <v>https://iluxi-bilder.de/Detail/12798-Black-Detail.jpg</v>
      </c>
      <c r="N56" s="5" t="str">
        <f>VLOOKUP($E56 &amp; ";" &amp; $F56,'Image URLs'!$D:$M,6,FALSE())</f>
        <v>https://iluxi-bilder.de/Emotion/12798-Black-Emotion.jpg</v>
      </c>
      <c r="O56" s="5" t="str">
        <f>VLOOKUP($E56 &amp; ";" &amp; $F56,'Image URLs'!$D:$M,7,FALSE())</f>
        <v>https://iluxi-bilder.de/Still/12798-Black-Still.jpg</v>
      </c>
      <c r="P56" s="5" t="str">
        <f>VLOOKUP($E56 &amp; ";" &amp; $F56,'Image URLs'!$D:$M,8,FALSE())</f>
        <v>https://iluxi-bilder.de/Flat/12798-Black-Flat.jpg</v>
      </c>
      <c r="Q56" s="5" t="str">
        <f>VLOOKUP($E56 &amp; ";" &amp; $F56,'Image URLs'!$D:$M,9,FALSE())</f>
        <v>https://iluxi-bilder.de/Extra/12798-Black-Extra.jpg</v>
      </c>
      <c r="R56" s="5" t="str">
        <f>VLOOKUP($E56 &amp; ";" &amp; $F56,'Image URLs'!$D:$M,10,FALSE())</f>
        <v>https://iluxi-bilder.de/Total/12798-Black-Total.jpg</v>
      </c>
    </row>
    <row r="57" spans="1:18" ht="12.75" x14ac:dyDescent="0.2">
      <c r="A57" s="1" t="s">
        <v>3683</v>
      </c>
      <c r="B57" s="1" t="s">
        <v>3714</v>
      </c>
      <c r="C57" s="1" t="s">
        <v>3738</v>
      </c>
      <c r="D57" s="8" t="s">
        <v>3751</v>
      </c>
      <c r="E57" s="9" t="s">
        <v>3752</v>
      </c>
      <c r="F57" s="10" t="s">
        <v>3721</v>
      </c>
      <c r="G57" s="10">
        <v>88</v>
      </c>
      <c r="H57" s="11">
        <v>79</v>
      </c>
      <c r="I57" s="12">
        <v>6952</v>
      </c>
      <c r="J57" s="5" t="str">
        <f>VLOOKUP($E57 &amp; ";" &amp; $F57,'Image URLs'!D:M,2,FALSE())</f>
        <v>https://iluxi-bilder.de/Front/16777-Forest_Green_Melange-Front.jpg</v>
      </c>
      <c r="K57" s="5" t="str">
        <f>VLOOKUP($E57 &amp; ";" &amp; $F57,'Image URLs'!$D:$M,3,FALSE())</f>
        <v>https://iluxi-bilder.de/Back/16777-Forest_Green_Melange-Back.jpg</v>
      </c>
      <c r="L57" s="5" t="str">
        <f>VLOOKUP($E57 &amp; ";" &amp; $F57,'Image URLs'!$D:$M,4,FALSE())</f>
        <v>https://iluxi-bilder.de/Body/16777-Forest_Green_Melange-Body.jpg</v>
      </c>
      <c r="M57" s="5" t="str">
        <f>VLOOKUP($E57 &amp; ";" &amp; $F57,'Image URLs'!$D:$M,5,FALSE())</f>
        <v>https://iluxi-bilder.de/Detail/16777-Forest_Green_Melange-Detail.jpg</v>
      </c>
      <c r="N57" s="5" t="str">
        <f>VLOOKUP($E57 &amp; ";" &amp; $F57,'Image URLs'!$D:$M,6,FALSE())</f>
        <v>https://iluxi-bilder.de/Emotion/16777-Forest_Green_Melange-Emotion.jpg</v>
      </c>
      <c r="O57" s="5" t="str">
        <f>VLOOKUP($E57 &amp; ";" &amp; $F57,'Image URLs'!$D:$M,7,FALSE())</f>
        <v>https://iluxi-bilder.de/Still/16777-Forest_Green_Melange-Still.jpg</v>
      </c>
      <c r="P57" s="5" t="str">
        <f>VLOOKUP($E57 &amp; ";" &amp; $F57,'Image URLs'!$D:$M,8,FALSE())</f>
        <v>https://iluxi-bilder.de/Flat/16777-Forest_Green_Melange-Flat.jpg</v>
      </c>
      <c r="Q57" s="5" t="str">
        <f>VLOOKUP($E57 &amp; ";" &amp; $F57,'Image URLs'!$D:$M,9,FALSE())</f>
        <v>https://iluxi-bilder.de/Extra/16777-Forest_Green_Melange-Extra.jpg</v>
      </c>
      <c r="R57" s="5" t="str">
        <f>VLOOKUP($E57 &amp; ";" &amp; $F57,'Image URLs'!$D:$M,10,FALSE())</f>
        <v>https://iluxi-bilder.de/Total/16777-Forest_Green_Melange-Total.jpg</v>
      </c>
    </row>
    <row r="58" spans="1:18" ht="12.75" x14ac:dyDescent="0.2">
      <c r="A58" s="1" t="s">
        <v>3683</v>
      </c>
      <c r="B58" s="1" t="s">
        <v>3714</v>
      </c>
      <c r="C58" s="1" t="s">
        <v>3738</v>
      </c>
      <c r="D58" s="8" t="s">
        <v>3751</v>
      </c>
      <c r="E58" s="9" t="s">
        <v>3752</v>
      </c>
      <c r="F58" s="10" t="s">
        <v>3718</v>
      </c>
      <c r="G58" s="10">
        <v>92</v>
      </c>
      <c r="H58" s="11">
        <v>89</v>
      </c>
      <c r="I58" s="12">
        <v>8188</v>
      </c>
      <c r="J58" s="5" t="str">
        <f>VLOOKUP($E58 &amp; ";" &amp; $F58,'Image URLs'!D:M,2,FALSE())</f>
        <v>https://iluxi-bilder.de/Front/16777-Granite_Melange-Front.jpg</v>
      </c>
      <c r="K58" s="5" t="str">
        <f>VLOOKUP($E58 &amp; ";" &amp; $F58,'Image URLs'!$D:$M,3,FALSE())</f>
        <v>https://iluxi-bilder.de/Back/16777-Granite_Melange-Back.jpg</v>
      </c>
      <c r="L58" s="5" t="str">
        <f>VLOOKUP($E58 &amp; ";" &amp; $F58,'Image URLs'!$D:$M,4,FALSE())</f>
        <v>https://iluxi-bilder.de/Body/16777-Granite_Melange-Body.jpg</v>
      </c>
      <c r="M58" s="5" t="str">
        <f>VLOOKUP($E58 &amp; ";" &amp; $F58,'Image URLs'!$D:$M,5,FALSE())</f>
        <v>https://iluxi-bilder.de/Detail/16777-Granite_Melange-Detail.jpg</v>
      </c>
      <c r="N58" s="5" t="str">
        <f>VLOOKUP($E58 &amp; ";" &amp; $F58,'Image URLs'!$D:$M,6,FALSE())</f>
        <v>https://iluxi-bilder.de/Emotion/16777-Granite_Melange-Emotion.jpg</v>
      </c>
      <c r="O58" s="5" t="str">
        <f>VLOOKUP($E58 &amp; ";" &amp; $F58,'Image URLs'!$D:$M,7,FALSE())</f>
        <v>https://iluxi-bilder.de/Still/16777-Granite_Melange-Still.jpg</v>
      </c>
      <c r="P58" s="5" t="str">
        <f>VLOOKUP($E58 &amp; ";" &amp; $F58,'Image URLs'!$D:$M,8,FALSE())</f>
        <v>https://iluxi-bilder.de/Flat/16777-Granite_Melange-Flat.jpg</v>
      </c>
      <c r="Q58" s="5" t="str">
        <f>VLOOKUP($E58 &amp; ";" &amp; $F58,'Image URLs'!$D:$M,9,FALSE())</f>
        <v>https://iluxi-bilder.de/Extra/16777-Granite_Melange-Extra.jpg</v>
      </c>
      <c r="R58" s="5" t="str">
        <f>VLOOKUP($E58 &amp; ";" &amp; $F58,'Image URLs'!$D:$M,10,FALSE())</f>
        <v>https://iluxi-bilder.de/Total/16777-Granite_Melange-Total.jpg</v>
      </c>
    </row>
    <row r="59" spans="1:18" ht="12.75" x14ac:dyDescent="0.2">
      <c r="A59" s="1" t="s">
        <v>3683</v>
      </c>
      <c r="B59" s="1" t="s">
        <v>3714</v>
      </c>
      <c r="C59" s="1" t="s">
        <v>3738</v>
      </c>
      <c r="D59" s="8" t="s">
        <v>3751</v>
      </c>
      <c r="E59" s="9" t="s">
        <v>3752</v>
      </c>
      <c r="F59" s="10" t="s">
        <v>3750</v>
      </c>
      <c r="G59" s="10">
        <v>7</v>
      </c>
      <c r="H59" s="11">
        <v>89</v>
      </c>
      <c r="I59" s="12">
        <v>280.34999999999997</v>
      </c>
      <c r="J59" s="5" t="str">
        <f>VLOOKUP($E59 &amp; ";" &amp; $F59,'Image URLs'!D:M,2,FALSE())</f>
        <v>https://iluxi-bilder.de/Front/16777-Cobalt_Blue_Melange-Front.jpg</v>
      </c>
      <c r="K59" s="5" t="str">
        <f>VLOOKUP($E59 &amp; ";" &amp; $F59,'Image URLs'!$D:$M,3,FALSE())</f>
        <v>https://iluxi-bilder.de/Back/16777-Cobalt_Blue_Melange-Back.jpg</v>
      </c>
      <c r="L59" s="5" t="str">
        <f>VLOOKUP($E59 &amp; ";" &amp; $F59,'Image URLs'!$D:$M,4,FALSE())</f>
        <v>https://iluxi-bilder.de/Body/16777-Cobalt_Blue_Melange-Body.jpg</v>
      </c>
      <c r="M59" s="5" t="str">
        <f>VLOOKUP($E59 &amp; ";" &amp; $F59,'Image URLs'!$D:$M,5,FALSE())</f>
        <v>https://iluxi-bilder.de/Detail/16777-Cobalt_Blue_Melange-Detail.jpg</v>
      </c>
      <c r="N59" s="5" t="str">
        <f>VLOOKUP($E59 &amp; ";" &amp; $F59,'Image URLs'!$D:$M,6,FALSE())</f>
        <v>https://iluxi-bilder.de/Emotion/16777-Cobalt_Blue_Melange-Emotion.jpg</v>
      </c>
      <c r="O59" s="5" t="str">
        <f>VLOOKUP($E59 &amp; ";" &amp; $F59,'Image URLs'!$D:$M,7,FALSE())</f>
        <v>https://iluxi-bilder.de/Still/16777-Cobalt_Blue_Melange-Still.jpg</v>
      </c>
      <c r="P59" s="5" t="str">
        <f>VLOOKUP($E59 &amp; ";" &amp; $F59,'Image URLs'!$D:$M,8,FALSE())</f>
        <v>https://iluxi-bilder.de/Flat/16777-Cobalt_Blue_Melange-Flat.jpg</v>
      </c>
      <c r="Q59" s="5" t="str">
        <f>VLOOKUP($E59 &amp; ";" &amp; $F59,'Image URLs'!$D:$M,9,FALSE())</f>
        <v>https://iluxi-bilder.de/Extra/16777-Cobalt_Blue_Melange-Extra.jpg</v>
      </c>
      <c r="R59" s="5" t="str">
        <f>VLOOKUP($E59 &amp; ";" &amp; $F59,'Image URLs'!$D:$M,10,FALSE())</f>
        <v>https://iluxi-bilder.de/Total/16777-Cobalt_Blue_Melange-Total.jpg</v>
      </c>
    </row>
    <row r="60" spans="1:18" ht="12.75" x14ac:dyDescent="0.2">
      <c r="A60" s="1" t="s">
        <v>3683</v>
      </c>
      <c r="B60" s="1" t="s">
        <v>3714</v>
      </c>
      <c r="C60" s="1" t="s">
        <v>3738</v>
      </c>
      <c r="D60" s="8" t="s">
        <v>3751</v>
      </c>
      <c r="E60" s="9" t="s">
        <v>3752</v>
      </c>
      <c r="F60" s="10" t="s">
        <v>3699</v>
      </c>
      <c r="G60" s="10">
        <v>11</v>
      </c>
      <c r="H60" s="11">
        <v>89</v>
      </c>
      <c r="I60" s="12">
        <v>440.55</v>
      </c>
      <c r="J60" s="5" t="str">
        <f>VLOOKUP($E60 &amp; ";" &amp; $F60,'Image URLs'!D:M,2,FALSE())</f>
        <v>https://iluxi-bilder.de/Front/16777-Copper-Front.jpg</v>
      </c>
      <c r="K60" s="5" t="str">
        <f>VLOOKUP($E60 &amp; ";" &amp; $F60,'Image URLs'!$D:$M,3,FALSE())</f>
        <v>https://iluxi-bilder.de/Back/16777-Copper-Back.jpg</v>
      </c>
      <c r="L60" s="5" t="str">
        <f>VLOOKUP($E60 &amp; ";" &amp; $F60,'Image URLs'!$D:$M,4,FALSE())</f>
        <v>https://iluxi-bilder.de/Body/16777-Copper-Body.jpg</v>
      </c>
      <c r="M60" s="5" t="str">
        <f>VLOOKUP($E60 &amp; ";" &amp; $F60,'Image URLs'!$D:$M,5,FALSE())</f>
        <v>https://iluxi-bilder.de/Detail/16777-Copper-Detail.jpg</v>
      </c>
      <c r="N60" s="5" t="str">
        <f>VLOOKUP($E60 &amp; ";" &amp; $F60,'Image URLs'!$D:$M,6,FALSE())</f>
        <v>https://iluxi-bilder.de/Emotion/16777-Copper-Emotion.jpg</v>
      </c>
      <c r="O60" s="5" t="str">
        <f>VLOOKUP($E60 &amp; ";" &amp; $F60,'Image URLs'!$D:$M,7,FALSE())</f>
        <v>https://iluxi-bilder.de/Still/16777-Copper-Still.jpg</v>
      </c>
      <c r="P60" s="5" t="str">
        <f>VLOOKUP($E60 &amp; ";" &amp; $F60,'Image URLs'!$D:$M,8,FALSE())</f>
        <v>https://iluxi-bilder.de/Flat/16777-Copper-Flat.jpg</v>
      </c>
      <c r="Q60" s="5" t="str">
        <f>VLOOKUP($E60 &amp; ";" &amp; $F60,'Image URLs'!$D:$M,9,FALSE())</f>
        <v>https://iluxi-bilder.de/Extra/16777-Copper-Extra.jpg</v>
      </c>
      <c r="R60" s="5" t="str">
        <f>VLOOKUP($E60 &amp; ";" &amp; $F60,'Image URLs'!$D:$M,10,FALSE())</f>
        <v>https://iluxi-bilder.de/Total/16777-Copper-Total.jpg</v>
      </c>
    </row>
    <row r="61" spans="1:18" ht="12.75" x14ac:dyDescent="0.2">
      <c r="A61" s="1" t="s">
        <v>3683</v>
      </c>
      <c r="B61" s="1" t="s">
        <v>3714</v>
      </c>
      <c r="C61" s="1" t="s">
        <v>3738</v>
      </c>
      <c r="D61" s="8" t="s">
        <v>3751</v>
      </c>
      <c r="E61" s="9" t="s">
        <v>3752</v>
      </c>
      <c r="F61" s="10" t="s">
        <v>3689</v>
      </c>
      <c r="G61" s="10">
        <v>139</v>
      </c>
      <c r="H61" s="11">
        <v>89</v>
      </c>
      <c r="I61" s="12">
        <v>12371</v>
      </c>
      <c r="J61" s="5" t="str">
        <f>VLOOKUP($E61 &amp; ";" &amp; $F61,'Image URLs'!D:M,2,FALSE())</f>
        <v>https://iluxi-bilder.de/Front/16777-Navy-Front.jpg</v>
      </c>
      <c r="K61" s="5" t="str">
        <f>VLOOKUP($E61 &amp; ";" &amp; $F61,'Image URLs'!$D:$M,3,FALSE())</f>
        <v>https://iluxi-bilder.de/Back/16777-Navy-Back.jpg</v>
      </c>
      <c r="L61" s="5" t="str">
        <f>VLOOKUP($E61 &amp; ";" &amp; $F61,'Image URLs'!$D:$M,4,FALSE())</f>
        <v>https://iluxi-bilder.de/Body/16777-Navy-Body.jpg</v>
      </c>
      <c r="M61" s="5" t="str">
        <f>VLOOKUP($E61 &amp; ";" &amp; $F61,'Image URLs'!$D:$M,5,FALSE())</f>
        <v>https://iluxi-bilder.de/Detail/16777-Navy-Detail.jpg</v>
      </c>
      <c r="N61" s="5" t="str">
        <f>VLOOKUP($E61 &amp; ";" &amp; $F61,'Image URLs'!$D:$M,6,FALSE())</f>
        <v>https://iluxi-bilder.de/Emotion/16777-Navy-Emotion.jpg</v>
      </c>
      <c r="O61" s="5" t="str">
        <f>VLOOKUP($E61 &amp; ";" &amp; $F61,'Image URLs'!$D:$M,7,FALSE())</f>
        <v>https://iluxi-bilder.de/Still/16777-Navy-Still.jpg</v>
      </c>
      <c r="P61" s="5" t="str">
        <f>VLOOKUP($E61 &amp; ";" &amp; $F61,'Image URLs'!$D:$M,8,FALSE())</f>
        <v>https://iluxi-bilder.de/Flat/16777-Navy-Flat.jpg</v>
      </c>
      <c r="Q61" s="5" t="str">
        <f>VLOOKUP($E61 &amp; ";" &amp; $F61,'Image URLs'!$D:$M,9,FALSE())</f>
        <v>https://iluxi-bilder.de/Extra/16777-Navy-Extra.jpg</v>
      </c>
      <c r="R61" s="5" t="str">
        <f>VLOOKUP($E61 &amp; ";" &amp; $F61,'Image URLs'!$D:$M,10,FALSE())</f>
        <v>https://iluxi-bilder.de/Total/16777-Navy-Total.jpg</v>
      </c>
    </row>
    <row r="62" spans="1:18" ht="12.75" x14ac:dyDescent="0.2">
      <c r="A62" s="1" t="s">
        <v>3683</v>
      </c>
      <c r="B62" s="1" t="s">
        <v>3714</v>
      </c>
      <c r="C62" s="1" t="s">
        <v>3738</v>
      </c>
      <c r="D62" s="8" t="s">
        <v>3751</v>
      </c>
      <c r="E62" s="9" t="s">
        <v>3752</v>
      </c>
      <c r="F62" s="10" t="s">
        <v>3690</v>
      </c>
      <c r="G62" s="10">
        <v>64</v>
      </c>
      <c r="H62" s="11">
        <v>89</v>
      </c>
      <c r="I62" s="12">
        <v>2563.1999999999998</v>
      </c>
      <c r="J62" s="5" t="str">
        <f>VLOOKUP($E62 &amp; ";" &amp; $F62,'Image URLs'!D:M,2,FALSE())</f>
        <v>https://iluxi-bilder.de/Front/16777-Petrol_Blue_Melange-Front.jpg</v>
      </c>
      <c r="K62" s="5" t="str">
        <f>VLOOKUP($E62 &amp; ";" &amp; $F62,'Image URLs'!$D:$M,3,FALSE())</f>
        <v>https://iluxi-bilder.de/Back/16777-Petrol_Blue_Melange-Back.jpg</v>
      </c>
      <c r="L62" s="5" t="str">
        <f>VLOOKUP($E62 &amp; ";" &amp; $F62,'Image URLs'!$D:$M,4,FALSE())</f>
        <v>https://iluxi-bilder.de/Body/16777-Petrol_Blue_Melange-Body.jpg</v>
      </c>
      <c r="M62" s="5" t="str">
        <f>VLOOKUP($E62 &amp; ";" &amp; $F62,'Image URLs'!$D:$M,5,FALSE())</f>
        <v>https://iluxi-bilder.de/Detail/16777-Petrol_Blue_Melange-Detail.jpg</v>
      </c>
      <c r="N62" s="5" t="str">
        <f>VLOOKUP($E62 &amp; ";" &amp; $F62,'Image URLs'!$D:$M,6,FALSE())</f>
        <v>https://iluxi-bilder.de/Emotion/16777-Petrol_Blue_Melange-Emotion.jpg</v>
      </c>
      <c r="O62" s="5" t="str">
        <f>VLOOKUP($E62 &amp; ";" &amp; $F62,'Image URLs'!$D:$M,7,FALSE())</f>
        <v>https://iluxi-bilder.de/Still/16777-Petrol_Blue_Melange-Still.jpg</v>
      </c>
      <c r="P62" s="5" t="str">
        <f>VLOOKUP($E62 &amp; ";" &amp; $F62,'Image URLs'!$D:$M,8,FALSE())</f>
        <v>https://iluxi-bilder.de/Flat/16777-Petrol_Blue_Melange-Flat.jpg</v>
      </c>
      <c r="Q62" s="5" t="str">
        <f>VLOOKUP($E62 &amp; ";" &amp; $F62,'Image URLs'!$D:$M,9,FALSE())</f>
        <v>https://iluxi-bilder.de/Extra/16777-Petrol_Blue_Melange-Extra.jpg</v>
      </c>
      <c r="R62" s="5" t="str">
        <f>VLOOKUP($E62 &amp; ";" &amp; $F62,'Image URLs'!$D:$M,10,FALSE())</f>
        <v>https://iluxi-bilder.de/Total/16777-Petrol_Blue_Melange-Total.jpg</v>
      </c>
    </row>
    <row r="63" spans="1:18" ht="12.75" x14ac:dyDescent="0.2">
      <c r="A63" s="1" t="s">
        <v>3683</v>
      </c>
      <c r="B63" s="1" t="s">
        <v>3714</v>
      </c>
      <c r="C63" s="1" t="s">
        <v>3738</v>
      </c>
      <c r="D63" s="8" t="s">
        <v>3751</v>
      </c>
      <c r="E63" s="9" t="s">
        <v>3753</v>
      </c>
      <c r="F63" s="10" t="s">
        <v>3754</v>
      </c>
      <c r="G63" s="10">
        <v>39</v>
      </c>
      <c r="H63" s="11">
        <v>89</v>
      </c>
      <c r="I63" s="12">
        <v>3471</v>
      </c>
      <c r="J63" s="5" t="str">
        <f>VLOOKUP($E63 &amp; ";" &amp; $F63,'Image URLs'!D:M,2,FALSE())</f>
        <v>https://iluxi-bilder.de/AW24/Front/16777B-Dark_Green_Melange-Front.jpg</v>
      </c>
      <c r="K63" s="5" t="str">
        <f>VLOOKUP($E63 &amp; ";" &amp; $F63,'Image URLs'!$D:$M,3,FALSE())</f>
        <v>https://iluxi-bilder.de/AW24/Back/16777B-Dark_Green_Melange-Back.jpg</v>
      </c>
      <c r="L63" s="5" t="str">
        <f>VLOOKUP($E63 &amp; ";" &amp; $F63,'Image URLs'!$D:$M,4,FALSE())</f>
        <v>https://iluxi-bilder.de/AW24/Body/16777B-Dark_Green_Melange-Body.jpg</v>
      </c>
      <c r="M63" s="5" t="str">
        <f>VLOOKUP($E63 &amp; ";" &amp; $F63,'Image URLs'!$D:$M,5,FALSE())</f>
        <v>https://iluxi-bilder.de/AW24/Detail/16777B-Dark_Green_Melange-Detail.jpg</v>
      </c>
      <c r="N63" s="5" t="str">
        <f>VLOOKUP($E63 &amp; ";" &amp; $F63,'Image URLs'!$D:$M,6,FALSE())</f>
        <v>https://iluxi-bilder.de/AW24/Emotion/16777B-Dark_Green_Melange-Emotion.jpg</v>
      </c>
      <c r="O63" s="5" t="str">
        <f>VLOOKUP($E63 &amp; ";" &amp; $F63,'Image URLs'!$D:$M,7,FALSE())</f>
        <v>https://iluxi-bilder.de/AW24/Still/16777B-Dark_Green_Melange-Still.jpg</v>
      </c>
      <c r="P63" s="5" t="str">
        <f>VLOOKUP($E63 &amp; ";" &amp; $F63,'Image URLs'!$D:$M,8,FALSE())</f>
        <v>https://iluxi-bilder.de/AW24/Flat/16777B-Dark_Green_Melange-Flat.jpg</v>
      </c>
      <c r="Q63" s="5" t="str">
        <f>VLOOKUP($E63 &amp; ";" &amp; $F63,'Image URLs'!$D:$M,9,FALSE())</f>
        <v>https://iluxi-bilder.de/AW24/Extra/16777B-Dark_Green_Melange-Extra.jpg</v>
      </c>
      <c r="R63" s="5" t="str">
        <f>VLOOKUP($E63 &amp; ";" &amp; $F63,'Image URLs'!$D:$M,10,FALSE())</f>
        <v>https://iluxi-bilder.de/AW24/Total/16777B-Dark_Green_Melange-Total.jpg</v>
      </c>
    </row>
    <row r="64" spans="1:18" ht="12.75" x14ac:dyDescent="0.2">
      <c r="A64" s="1" t="s">
        <v>3683</v>
      </c>
      <c r="B64" s="1" t="s">
        <v>3714</v>
      </c>
      <c r="C64" s="1" t="s">
        <v>3738</v>
      </c>
      <c r="D64" s="8" t="s">
        <v>3751</v>
      </c>
      <c r="E64" s="9" t="s">
        <v>3753</v>
      </c>
      <c r="F64" s="10" t="s">
        <v>3741</v>
      </c>
      <c r="G64" s="10">
        <v>33</v>
      </c>
      <c r="H64" s="11">
        <v>89</v>
      </c>
      <c r="I64" s="12">
        <v>2937</v>
      </c>
      <c r="J64" s="5" t="str">
        <f>VLOOKUP($E64 &amp; ";" &amp; $F64,'Image URLs'!D:M,2,FALSE())</f>
        <v>https://iluxi-bilder.de/AW24/Front/16777B-Light_Brown_Melange-Front.jpg</v>
      </c>
      <c r="K64" s="5" t="str">
        <f>VLOOKUP($E64 &amp; ";" &amp; $F64,'Image URLs'!$D:$M,3,FALSE())</f>
        <v>https://iluxi-bilder.de/AW24/Back/16777B-Light_Brown_Melange-Back.jpg</v>
      </c>
      <c r="L64" s="5" t="str">
        <f>VLOOKUP($E64 &amp; ";" &amp; $F64,'Image URLs'!$D:$M,4,FALSE())</f>
        <v>https://iluxi-bilder.de/AW24/Body/16777B-Light_Brown_Melange-Body.jpg</v>
      </c>
      <c r="M64" s="5" t="str">
        <f>VLOOKUP($E64 &amp; ";" &amp; $F64,'Image URLs'!$D:$M,5,FALSE())</f>
        <v>https://iluxi-bilder.de/AW24/Detail/16777B-Light_Brown_Melange-Detail.jpg</v>
      </c>
      <c r="N64" s="5" t="str">
        <f>VLOOKUP($E64 &amp; ";" &amp; $F64,'Image URLs'!$D:$M,6,FALSE())</f>
        <v>https://iluxi-bilder.de/AW24/Emotion/16777B-Light_Brown_Melange-Emotion.jpg</v>
      </c>
      <c r="O64" s="5" t="str">
        <f>VLOOKUP($E64 &amp; ";" &amp; $F64,'Image URLs'!$D:$M,7,FALSE())</f>
        <v>https://iluxi-bilder.de/AW24/Still/16777B-Light_Brown_Melange-Still.jpg</v>
      </c>
      <c r="P64" s="5" t="str">
        <f>VLOOKUP($E64 &amp; ";" &amp; $F64,'Image URLs'!$D:$M,8,FALSE())</f>
        <v>https://iluxi-bilder.de/AW24/Flat/16777B-Light_Brown_Melange-Flat.jpg</v>
      </c>
      <c r="Q64" s="5" t="str">
        <f>VLOOKUP($E64 &amp; ";" &amp; $F64,'Image URLs'!$D:$M,9,FALSE())</f>
        <v>https://iluxi-bilder.de/AW24/Extra/16777B-Light_Brown_Melange-Extra.jpg</v>
      </c>
      <c r="R64" s="5" t="str">
        <f>VLOOKUP($E64 &amp; ";" &amp; $F64,'Image URLs'!$D:$M,10,FALSE())</f>
        <v>https://iluxi-bilder.de/AW24/Total/16777B-Light_Brown_Melange-Total.jpg</v>
      </c>
    </row>
    <row r="65" spans="1:18" ht="12.75" x14ac:dyDescent="0.2">
      <c r="A65" s="1" t="s">
        <v>3683</v>
      </c>
      <c r="B65" s="1" t="s">
        <v>3714</v>
      </c>
      <c r="C65" s="1" t="s">
        <v>3738</v>
      </c>
      <c r="D65" s="8" t="s">
        <v>3755</v>
      </c>
      <c r="E65" s="9" t="s">
        <v>3756</v>
      </c>
      <c r="F65" s="10" t="s">
        <v>3757</v>
      </c>
      <c r="G65" s="10">
        <v>39</v>
      </c>
      <c r="H65" s="11">
        <v>79</v>
      </c>
      <c r="I65" s="12">
        <v>1386.4499999999998</v>
      </c>
      <c r="J65" s="5" t="str">
        <f>VLOOKUP($E65 &amp; ";" &amp; $F65,'Image URLs'!D:M,2,FALSE())</f>
        <v>https://iluxi-bilder.de/Front/12863-Denim_Blue-Front.jpg</v>
      </c>
      <c r="K65" s="5" t="str">
        <f>VLOOKUP($E65 &amp; ";" &amp; $F65,'Image URLs'!$D:$M,3,FALSE())</f>
        <v>https://iluxi-bilder.de/Back/12863-Denim_Blue-Back.jpg</v>
      </c>
      <c r="L65" s="5" t="str">
        <f>VLOOKUP($E65 &amp; ";" &amp; $F65,'Image URLs'!$D:$M,4,FALSE())</f>
        <v>https://iluxi-bilder.de/Body/12863-Denim_Blue-Body.jpg</v>
      </c>
      <c r="M65" s="5" t="str">
        <f>VLOOKUP($E65 &amp; ";" &amp; $F65,'Image URLs'!$D:$M,5,FALSE())</f>
        <v>https://iluxi-bilder.de/Detail/12863-Denim_Blue-Detail.jpg</v>
      </c>
      <c r="N65" s="5" t="str">
        <f>VLOOKUP($E65 &amp; ";" &amp; $F65,'Image URLs'!$D:$M,6,FALSE())</f>
        <v>https://iluxi-bilder.de/Emotion/12863-Denim_Blue-Emotion.jpg</v>
      </c>
      <c r="O65" s="5" t="str">
        <f>VLOOKUP($E65 &amp; ";" &amp; $F65,'Image URLs'!$D:$M,7,FALSE())</f>
        <v>https://iluxi-bilder.de/Still/12863-Denim_Blue-Still.jpg</v>
      </c>
      <c r="P65" s="5" t="str">
        <f>VLOOKUP($E65 &amp; ";" &amp; $F65,'Image URLs'!$D:$M,8,FALSE())</f>
        <v>https://iluxi-bilder.de/Flat/12863-Denim_Blue-Flat.jpg</v>
      </c>
      <c r="Q65" s="5" t="str">
        <f>VLOOKUP($E65 &amp; ";" &amp; $F65,'Image URLs'!$D:$M,9,FALSE())</f>
        <v>https://iluxi-bilder.de/Extra/12863-Denim_Blue-Extra.jpg</v>
      </c>
      <c r="R65" s="5" t="str">
        <f>VLOOKUP($E65 &amp; ";" &amp; $F65,'Image URLs'!$D:$M,10,FALSE())</f>
        <v>https://iluxi-bilder.de/Total/12863-Denim_Blue-Total.jpg</v>
      </c>
    </row>
    <row r="66" spans="1:18" ht="12.75" x14ac:dyDescent="0.2">
      <c r="A66" s="1" t="s">
        <v>3683</v>
      </c>
      <c r="B66" s="1" t="s">
        <v>3714</v>
      </c>
      <c r="C66" s="1" t="s">
        <v>3738</v>
      </c>
      <c r="D66" s="8" t="s">
        <v>3755</v>
      </c>
      <c r="E66" s="9" t="s">
        <v>3756</v>
      </c>
      <c r="F66" s="10" t="s">
        <v>3758</v>
      </c>
      <c r="G66" s="10">
        <v>38</v>
      </c>
      <c r="H66" s="11">
        <v>79</v>
      </c>
      <c r="I66" s="12">
        <v>1350.8999999999999</v>
      </c>
      <c r="J66" s="5" t="str">
        <f>VLOOKUP($E66 &amp; ";" &amp; $F66,'Image URLs'!D:M,2,FALSE())</f>
        <v>https://iluxi-bilder.de/Front/12863-Pine_Green-Front.jpg</v>
      </c>
      <c r="K66" s="5" t="str">
        <f>VLOOKUP($E66 &amp; ";" &amp; $F66,'Image URLs'!$D:$M,3,FALSE())</f>
        <v>https://iluxi-bilder.de/Back/12863-Pine_Green-Back.jpg</v>
      </c>
      <c r="L66" s="5" t="str">
        <f>VLOOKUP($E66 &amp; ";" &amp; $F66,'Image URLs'!$D:$M,4,FALSE())</f>
        <v>https://iluxi-bilder.de/Body/12863-Pine_Green-Body.jpg</v>
      </c>
      <c r="M66" s="5" t="str">
        <f>VLOOKUP($E66 &amp; ";" &amp; $F66,'Image URLs'!$D:$M,5,FALSE())</f>
        <v>https://iluxi-bilder.de/Detail/12863-Pine_Green-Detail.jpg</v>
      </c>
      <c r="N66" s="5" t="str">
        <f>VLOOKUP($E66 &amp; ";" &amp; $F66,'Image URLs'!$D:$M,6,FALSE())</f>
        <v>https://iluxi-bilder.de/Emotion/12863-Pine_Green-Emotion.jpg</v>
      </c>
      <c r="O66" s="5" t="str">
        <f>VLOOKUP($E66 &amp; ";" &amp; $F66,'Image URLs'!$D:$M,7,FALSE())</f>
        <v>https://iluxi-bilder.de/Still/12863-Pine_Green-Still.jpg</v>
      </c>
      <c r="P66" s="5" t="str">
        <f>VLOOKUP($E66 &amp; ";" &amp; $F66,'Image URLs'!$D:$M,8,FALSE())</f>
        <v>https://iluxi-bilder.de/Flat/12863-Pine_Green-Flat.jpg</v>
      </c>
      <c r="Q66" s="5" t="str">
        <f>VLOOKUP($E66 &amp; ";" &amp; $F66,'Image URLs'!$D:$M,9,FALSE())</f>
        <v>https://iluxi-bilder.de/Extra/12863-Pine_Green-Extra.jpg</v>
      </c>
      <c r="R66" s="5" t="str">
        <f>VLOOKUP($E66 &amp; ";" &amp; $F66,'Image URLs'!$D:$M,10,FALSE())</f>
        <v>https://iluxi-bilder.de/Total/12863-Pine_Green-Total.jpg</v>
      </c>
    </row>
    <row r="67" spans="1:18" ht="12.75" x14ac:dyDescent="0.2">
      <c r="A67" s="1" t="s">
        <v>3683</v>
      </c>
      <c r="B67" s="1" t="s">
        <v>3714</v>
      </c>
      <c r="C67" s="1" t="s">
        <v>3738</v>
      </c>
      <c r="D67" s="8" t="s">
        <v>3755</v>
      </c>
      <c r="E67" s="9" t="s">
        <v>3756</v>
      </c>
      <c r="F67" s="10" t="s">
        <v>3689</v>
      </c>
      <c r="G67" s="10">
        <v>35</v>
      </c>
      <c r="H67" s="11">
        <v>98</v>
      </c>
      <c r="I67" s="12">
        <v>3430</v>
      </c>
      <c r="J67" s="5" t="str">
        <f>VLOOKUP($E67 &amp; ";" &amp; $F67,'Image URLs'!D:M,2,FALSE())</f>
        <v>https://iluxi-bilder.de/Front/12863-Navy-Front.jpg</v>
      </c>
      <c r="K67" s="5" t="str">
        <f>VLOOKUP($E67 &amp; ";" &amp; $F67,'Image URLs'!$D:$M,3,FALSE())</f>
        <v>https://iluxi-bilder.de/Back/12863-Navy-Back.jpg</v>
      </c>
      <c r="L67" s="5" t="str">
        <f>VLOOKUP($E67 &amp; ";" &amp; $F67,'Image URLs'!$D:$M,4,FALSE())</f>
        <v>https://iluxi-bilder.de/Body/12863-Navy-Body.jpg</v>
      </c>
      <c r="M67" s="5" t="str">
        <f>VLOOKUP($E67 &amp; ";" &amp; $F67,'Image URLs'!$D:$M,5,FALSE())</f>
        <v>https://iluxi-bilder.de/Detail/12863-Navy-Detail.jpg</v>
      </c>
      <c r="N67" s="5" t="str">
        <f>VLOOKUP($E67 &amp; ";" &amp; $F67,'Image URLs'!$D:$M,6,FALSE())</f>
        <v>https://iluxi-bilder.de/Emotion/12863-Navy-Emotion.jpg</v>
      </c>
      <c r="O67" s="5" t="str">
        <f>VLOOKUP($E67 &amp; ";" &amp; $F67,'Image URLs'!$D:$M,7,FALSE())</f>
        <v>https://iluxi-bilder.de/Still/12863-Navy-Still.jpg</v>
      </c>
      <c r="P67" s="5" t="str">
        <f>VLOOKUP($E67 &amp; ";" &amp; $F67,'Image URLs'!$D:$M,8,FALSE())</f>
        <v>https://iluxi-bilder.de/Flat/12863-Navy-Flat.jpg</v>
      </c>
      <c r="Q67" s="5" t="str">
        <f>VLOOKUP($E67 &amp; ";" &amp; $F67,'Image URLs'!$D:$M,9,FALSE())</f>
        <v>https://iluxi-bilder.de/Extra/12863-Navy-Extra.jpg</v>
      </c>
      <c r="R67" s="5" t="str">
        <f>VLOOKUP($E67 &amp; ";" &amp; $F67,'Image URLs'!$D:$M,10,FALSE())</f>
        <v>https://iluxi-bilder.de/Total/12863-Navy-Total.jpg</v>
      </c>
    </row>
    <row r="68" spans="1:18" ht="12.75" x14ac:dyDescent="0.2">
      <c r="A68" s="1" t="s">
        <v>3683</v>
      </c>
      <c r="B68" s="1" t="s">
        <v>3714</v>
      </c>
      <c r="C68" s="1" t="s">
        <v>3738</v>
      </c>
      <c r="D68" s="8" t="s">
        <v>3755</v>
      </c>
      <c r="E68" s="9" t="s">
        <v>3756</v>
      </c>
      <c r="F68" s="10" t="s">
        <v>3691</v>
      </c>
      <c r="G68" s="10">
        <v>36</v>
      </c>
      <c r="H68" s="11">
        <v>98</v>
      </c>
      <c r="I68" s="12">
        <v>3528</v>
      </c>
      <c r="J68" s="5" t="str">
        <f>VLOOKUP($E68 &amp; ";" &amp; $F68,'Image URLs'!D:M,2,FALSE())</f>
        <v>https://iluxi-bilder.de/Front/12863-Black-Front.jpg</v>
      </c>
      <c r="K68" s="5" t="str">
        <f>VLOOKUP($E68 &amp; ";" &amp; $F68,'Image URLs'!$D:$M,3,FALSE())</f>
        <v>https://iluxi-bilder.de/Back/12863-Black-Back.jpg</v>
      </c>
      <c r="L68" s="5" t="str">
        <f>VLOOKUP($E68 &amp; ";" &amp; $F68,'Image URLs'!$D:$M,4,FALSE())</f>
        <v>https://iluxi-bilder.de/Body/12863-Black-Body.jpg</v>
      </c>
      <c r="M68" s="5" t="str">
        <f>VLOOKUP($E68 &amp; ";" &amp; $F68,'Image URLs'!$D:$M,5,FALSE())</f>
        <v>https://iluxi-bilder.de/Detail/12863-Black-Detail.jpg</v>
      </c>
      <c r="N68" s="5" t="str">
        <f>VLOOKUP($E68 &amp; ";" &amp; $F68,'Image URLs'!$D:$M,6,FALSE())</f>
        <v>https://iluxi-bilder.de/Emotion/12863-Black-Emotion.jpg</v>
      </c>
      <c r="O68" s="5" t="str">
        <f>VLOOKUP($E68 &amp; ";" &amp; $F68,'Image URLs'!$D:$M,7,FALSE())</f>
        <v>https://iluxi-bilder.de/Still/12863-Black-Still.jpg</v>
      </c>
      <c r="P68" s="5" t="str">
        <f>VLOOKUP($E68 &amp; ";" &amp; $F68,'Image URLs'!$D:$M,8,FALSE())</f>
        <v>https://iluxi-bilder.de/Flat/12863-Black-Flat.jpg</v>
      </c>
      <c r="Q68" s="5" t="str">
        <f>VLOOKUP($E68 &amp; ";" &amp; $F68,'Image URLs'!$D:$M,9,FALSE())</f>
        <v>https://iluxi-bilder.de/Extra/12863-Black-Extra.jpg</v>
      </c>
      <c r="R68" s="5" t="str">
        <f>VLOOKUP($E68 &amp; ";" &amp; $F68,'Image URLs'!$D:$M,10,FALSE())</f>
        <v>https://iluxi-bilder.de/Total/12863-Black-Total.jpg</v>
      </c>
    </row>
    <row r="69" spans="1:18" ht="12.75" x14ac:dyDescent="0.2">
      <c r="A69" s="1" t="s">
        <v>3683</v>
      </c>
      <c r="B69" s="1" t="s">
        <v>3714</v>
      </c>
      <c r="C69" s="1" t="s">
        <v>3738</v>
      </c>
      <c r="D69" s="8" t="s">
        <v>3755</v>
      </c>
      <c r="E69" s="9" t="s">
        <v>3756</v>
      </c>
      <c r="F69" s="10" t="s">
        <v>3744</v>
      </c>
      <c r="G69" s="10">
        <v>31</v>
      </c>
      <c r="H69" s="11">
        <v>79</v>
      </c>
      <c r="I69" s="12">
        <v>1102.05</v>
      </c>
      <c r="J69" s="5" t="str">
        <f>VLOOKUP($E69 &amp; ";" &amp; $F69,'Image URLs'!D:M,2,FALSE())</f>
        <v>https://iluxi-bilder.de/Front/12863-Paprika-Front.jpg</v>
      </c>
      <c r="K69" s="5" t="str">
        <f>VLOOKUP($E69 &amp; ";" &amp; $F69,'Image URLs'!$D:$M,3,FALSE())</f>
        <v>https://iluxi-bilder.de/Back/12863-Paprika-Back.jpg</v>
      </c>
      <c r="L69" s="5" t="str">
        <f>VLOOKUP($E69 &amp; ";" &amp; $F69,'Image URLs'!$D:$M,4,FALSE())</f>
        <v>https://iluxi-bilder.de/Body/12863-Paprika-Body.jpg</v>
      </c>
      <c r="M69" s="5" t="str">
        <f>VLOOKUP($E69 &amp; ";" &amp; $F69,'Image URLs'!$D:$M,5,FALSE())</f>
        <v>https://iluxi-bilder.de/Detail/12863-Paprika-Detail.jpg</v>
      </c>
      <c r="N69" s="5" t="str">
        <f>VLOOKUP($E69 &amp; ";" &amp; $F69,'Image URLs'!$D:$M,6,FALSE())</f>
        <v>https://iluxi-bilder.de/Emotion/12863-Paprika-Emotion.jpg</v>
      </c>
      <c r="O69" s="5" t="str">
        <f>VLOOKUP($E69 &amp; ";" &amp; $F69,'Image URLs'!$D:$M,7,FALSE())</f>
        <v>https://iluxi-bilder.de/Still/12863-Paprika-Still.jpg</v>
      </c>
      <c r="P69" s="5" t="str">
        <f>VLOOKUP($E69 &amp; ";" &amp; $F69,'Image URLs'!$D:$M,8,FALSE())</f>
        <v>https://iluxi-bilder.de/Flat/12863-Paprika-Flat.jpg</v>
      </c>
      <c r="Q69" s="5" t="str">
        <f>VLOOKUP($E69 &amp; ";" &amp; $F69,'Image URLs'!$D:$M,9,FALSE())</f>
        <v>https://iluxi-bilder.de/Extra/12863-Paprika-Extra.jpg</v>
      </c>
      <c r="R69" s="5" t="str">
        <f>VLOOKUP($E69 &amp; ";" &amp; $F69,'Image URLs'!$D:$M,10,FALSE())</f>
        <v>https://iluxi-bilder.de/Total/12863-Paprika-Total.jpg</v>
      </c>
    </row>
    <row r="70" spans="1:18" ht="12.75" x14ac:dyDescent="0.2">
      <c r="A70" s="1" t="s">
        <v>3683</v>
      </c>
      <c r="B70" s="1" t="s">
        <v>3714</v>
      </c>
      <c r="C70" s="1" t="s">
        <v>3738</v>
      </c>
      <c r="D70" s="8" t="s">
        <v>3759</v>
      </c>
      <c r="E70" s="9" t="s">
        <v>3760</v>
      </c>
      <c r="F70" s="10" t="s">
        <v>3718</v>
      </c>
      <c r="G70" s="10">
        <v>59</v>
      </c>
      <c r="H70" s="11">
        <v>89</v>
      </c>
      <c r="I70" s="12">
        <v>5251</v>
      </c>
      <c r="J70" s="5" t="str">
        <f>VLOOKUP($E70 &amp; ";" &amp; $F70,'Image URLs'!D:M,2,FALSE())</f>
        <v>https://iluxi-bilder.de/Front/12865-Granite_Melange-Front.jpg</v>
      </c>
      <c r="K70" s="5" t="str">
        <f>VLOOKUP($E70 &amp; ";" &amp; $F70,'Image URLs'!$D:$M,3,FALSE())</f>
        <v>https://iluxi-bilder.de/Back/12865-Granite_Melange-Back.jpg</v>
      </c>
      <c r="L70" s="5" t="str">
        <f>VLOOKUP($E70 &amp; ";" &amp; $F70,'Image URLs'!$D:$M,4,FALSE())</f>
        <v>https://iluxi-bilder.de/Body/12865-Granite_Melange-Body.jpg</v>
      </c>
      <c r="M70" s="5" t="str">
        <f>VLOOKUP($E70 &amp; ";" &amp; $F70,'Image URLs'!$D:$M,5,FALSE())</f>
        <v>https://iluxi-bilder.de/Detail/12865-Granite_Melange-Detail.jpg</v>
      </c>
      <c r="N70" s="5" t="str">
        <f>VLOOKUP($E70 &amp; ";" &amp; $F70,'Image URLs'!$D:$M,6,FALSE())</f>
        <v>https://iluxi-bilder.de/Emotion/12865-Granite_Melange-Emotion.jpg</v>
      </c>
      <c r="O70" s="5" t="str">
        <f>VLOOKUP($E70 &amp; ";" &amp; $F70,'Image URLs'!$D:$M,7,FALSE())</f>
        <v>https://iluxi-bilder.de/Still/12865-Granite_Melange-Still.jpg</v>
      </c>
      <c r="P70" s="5" t="str">
        <f>VLOOKUP($E70 &amp; ";" &amp; $F70,'Image URLs'!$D:$M,8,FALSE())</f>
        <v>https://iluxi-bilder.de/Flat/12865-Granite_Melange-Flat.jpg</v>
      </c>
      <c r="Q70" s="5" t="str">
        <f>VLOOKUP($E70 &amp; ";" &amp; $F70,'Image URLs'!$D:$M,9,FALSE())</f>
        <v>https://iluxi-bilder.de/Extra/12865-Granite_Melange-Extra.jpg</v>
      </c>
      <c r="R70" s="5" t="str">
        <f>VLOOKUP($E70 &amp; ";" &amp; $F70,'Image URLs'!$D:$M,10,FALSE())</f>
        <v>https://iluxi-bilder.de/Total/12865-Granite_Melange-Total.jpg</v>
      </c>
    </row>
    <row r="71" spans="1:18" ht="12.75" x14ac:dyDescent="0.2">
      <c r="A71" s="1" t="s">
        <v>3683</v>
      </c>
      <c r="B71" s="1" t="s">
        <v>3714</v>
      </c>
      <c r="C71" s="1" t="s">
        <v>3738</v>
      </c>
      <c r="D71" s="8" t="s">
        <v>3759</v>
      </c>
      <c r="E71" s="9" t="s">
        <v>3760</v>
      </c>
      <c r="F71" s="10" t="s">
        <v>3689</v>
      </c>
      <c r="G71" s="10">
        <v>39</v>
      </c>
      <c r="H71" s="11">
        <v>89</v>
      </c>
      <c r="I71" s="12">
        <v>3471</v>
      </c>
      <c r="J71" s="5" t="str">
        <f>VLOOKUP($E71 &amp; ";" &amp; $F71,'Image URLs'!D:M,2,FALSE())</f>
        <v>https://iluxi-bilder.de/Front/12865-Navy-Front.jpg</v>
      </c>
      <c r="K71" s="5" t="str">
        <f>VLOOKUP($E71 &amp; ";" &amp; $F71,'Image URLs'!$D:$M,3,FALSE())</f>
        <v>https://iluxi-bilder.de/Back/12865-Navy-Back.jpg</v>
      </c>
      <c r="L71" s="5" t="str">
        <f>VLOOKUP($E71 &amp; ";" &amp; $F71,'Image URLs'!$D:$M,4,FALSE())</f>
        <v>https://iluxi-bilder.de/Body/12865-Navy-Body.jpg</v>
      </c>
      <c r="M71" s="5" t="str">
        <f>VLOOKUP($E71 &amp; ";" &amp; $F71,'Image URLs'!$D:$M,5,FALSE())</f>
        <v>https://iluxi-bilder.de/Detail/12865-Navy-Detail.jpg</v>
      </c>
      <c r="N71" s="5" t="str">
        <f>VLOOKUP($E71 &amp; ";" &amp; $F71,'Image URLs'!$D:$M,6,FALSE())</f>
        <v>https://iluxi-bilder.de/Emotion/12865-Navy-Emotion.jpg</v>
      </c>
      <c r="O71" s="5" t="str">
        <f>VLOOKUP($E71 &amp; ";" &amp; $F71,'Image URLs'!$D:$M,7,FALSE())</f>
        <v>https://iluxi-bilder.de/Still/12865-Navy-Still.jpg</v>
      </c>
      <c r="P71" s="5" t="str">
        <f>VLOOKUP($E71 &amp; ";" &amp; $F71,'Image URLs'!$D:$M,8,FALSE())</f>
        <v>https://iluxi-bilder.de/Flat/12865-Navy-Flat.jpg</v>
      </c>
      <c r="Q71" s="5" t="str">
        <f>VLOOKUP($E71 &amp; ";" &amp; $F71,'Image URLs'!$D:$M,9,FALSE())</f>
        <v>https://iluxi-bilder.de/Extra/12865-Navy-Extra.jpg</v>
      </c>
      <c r="R71" s="5" t="str">
        <f>VLOOKUP($E71 &amp; ";" &amp; $F71,'Image URLs'!$D:$M,10,FALSE())</f>
        <v>https://iluxi-bilder.de/Total/12865-Navy-Total.jpg</v>
      </c>
    </row>
    <row r="72" spans="1:18" ht="12.75" x14ac:dyDescent="0.2">
      <c r="A72" s="1" t="s">
        <v>3683</v>
      </c>
      <c r="B72" s="1" t="s">
        <v>3714</v>
      </c>
      <c r="C72" s="1" t="s">
        <v>3764</v>
      </c>
      <c r="D72" s="8" t="s">
        <v>3765</v>
      </c>
      <c r="E72" s="9" t="s">
        <v>3766</v>
      </c>
      <c r="F72" s="10" t="s">
        <v>3688</v>
      </c>
      <c r="G72" s="10">
        <v>3</v>
      </c>
      <c r="H72" s="11">
        <v>60</v>
      </c>
      <c r="I72" s="12">
        <v>180</v>
      </c>
      <c r="J72" s="5" t="str">
        <f>VLOOKUP($E72 &amp; ";" &amp; $F72,'Image URLs'!D:M,2,FALSE())</f>
        <v>https://iluxi-bilder.de/Front/14772-Charcoal_Melange-Front.jpg</v>
      </c>
      <c r="K72" s="5" t="str">
        <f>VLOOKUP($E72 &amp; ";" &amp; $F72,'Image URLs'!$D:$M,3,FALSE())</f>
        <v>https://iluxi-bilder.de/Back/14772-Charcoal_Melange-Back.jpg</v>
      </c>
      <c r="L72" s="5" t="str">
        <f>VLOOKUP($E72 &amp; ";" &amp; $F72,'Image URLs'!$D:$M,4,FALSE())</f>
        <v>https://iluxi-bilder.de/Body/14772-Charcoal_Melange-Body.jpg</v>
      </c>
      <c r="M72" s="5" t="str">
        <f>VLOOKUP($E72 &amp; ";" &amp; $F72,'Image URLs'!$D:$M,5,FALSE())</f>
        <v>https://iluxi-bilder.de/Detail/14772-Charcoal_Melange-Detail.jpg</v>
      </c>
      <c r="N72" s="5" t="str">
        <f>VLOOKUP($E72 &amp; ";" &amp; $F72,'Image URLs'!$D:$M,6,FALSE())</f>
        <v>https://iluxi-bilder.de/Emotion/14772-Charcoal_Melange-Emotion.jpg</v>
      </c>
      <c r="O72" s="5" t="str">
        <f>VLOOKUP($E72 &amp; ";" &amp; $F72,'Image URLs'!$D:$M,7,FALSE())</f>
        <v>https://iluxi-bilder.de/Still/14772-Charcoal_Melange-Still.jpg</v>
      </c>
      <c r="P72" s="5" t="str">
        <f>VLOOKUP($E72 &amp; ";" &amp; $F72,'Image URLs'!$D:$M,8,FALSE())</f>
        <v>https://iluxi-bilder.de/Flat/14772-Charcoal_Melange-Flat.jpg</v>
      </c>
      <c r="Q72" s="5" t="str">
        <f>VLOOKUP($E72 &amp; ";" &amp; $F72,'Image URLs'!$D:$M,9,FALSE())</f>
        <v>https://iluxi-bilder.de/Extra/14772-Charcoal_Melange-Extra.jpg</v>
      </c>
      <c r="R72" s="5" t="str">
        <f>VLOOKUP($E72 &amp; ";" &amp; $F72,'Image URLs'!$D:$M,10,FALSE())</f>
        <v>https://iluxi-bilder.de/Total/14772-Charcoal_Melange-Total.jpg</v>
      </c>
    </row>
    <row r="73" spans="1:18" ht="12.75" x14ac:dyDescent="0.2">
      <c r="A73" s="1" t="s">
        <v>3683</v>
      </c>
      <c r="B73" s="1" t="s">
        <v>3714</v>
      </c>
      <c r="C73" s="1" t="s">
        <v>3764</v>
      </c>
      <c r="D73" s="8" t="s">
        <v>3765</v>
      </c>
      <c r="E73" s="9" t="s">
        <v>3766</v>
      </c>
      <c r="F73" s="10" t="s">
        <v>3767</v>
      </c>
      <c r="G73" s="10">
        <v>3</v>
      </c>
      <c r="H73" s="11">
        <v>60</v>
      </c>
      <c r="I73" s="12">
        <v>180</v>
      </c>
      <c r="J73" s="5" t="str">
        <f>VLOOKUP($E73 &amp; ";" &amp; $F73,'Image URLs'!D:M,2,FALSE())</f>
        <v>https://iluxi-bilder.de/AW24/Front/14772-Beige_Melange-Front.jpg</v>
      </c>
      <c r="K73" s="5" t="str">
        <f>VLOOKUP($E73 &amp; ";" &amp; $F73,'Image URLs'!$D:$M,3,FALSE())</f>
        <v>https://iluxi-bilder.de/AW24/Back/14772-Beige_Melange-Back.jpg</v>
      </c>
      <c r="L73" s="5" t="str">
        <f>VLOOKUP($E73 &amp; ";" &amp; $F73,'Image URLs'!$D:$M,4,FALSE())</f>
        <v>https://iluxi-bilder.de/AW24/Body/14772-Beige_Melange-Body.jpg</v>
      </c>
      <c r="M73" s="5" t="str">
        <f>VLOOKUP($E73 &amp; ";" &amp; $F73,'Image URLs'!$D:$M,5,FALSE())</f>
        <v>https://iluxi-bilder.de/AW24/Detail/14772-Beige_Melange-Detail.jpg</v>
      </c>
      <c r="N73" s="5" t="str">
        <f>VLOOKUP($E73 &amp; ";" &amp; $F73,'Image URLs'!$D:$M,6,FALSE())</f>
        <v>https://iluxi-bilder.de/AW24/Emotion/14772-Beige_Melange-Emotion.jpg</v>
      </c>
      <c r="O73" s="5" t="str">
        <f>VLOOKUP($E73 &amp; ";" &amp; $F73,'Image URLs'!$D:$M,7,FALSE())</f>
        <v>https://iluxi-bilder.de/AW24/Still/14772-Beige_Melange-Still.jpg</v>
      </c>
      <c r="P73" s="5" t="str">
        <f>VLOOKUP($E73 &amp; ";" &amp; $F73,'Image URLs'!$D:$M,8,FALSE())</f>
        <v>https://iluxi-bilder.de/AW24/Flat/14772-Beige_Melange-Flat.jpg</v>
      </c>
      <c r="Q73" s="5" t="str">
        <f>VLOOKUP($E73 &amp; ";" &amp; $F73,'Image URLs'!$D:$M,9,FALSE())</f>
        <v>https://iluxi-bilder.de/AW24/Extra/14772-Beige_Melange-Extra.jpg</v>
      </c>
      <c r="R73" s="5" t="str">
        <f>VLOOKUP($E73 &amp; ";" &amp; $F73,'Image URLs'!$D:$M,10,FALSE())</f>
        <v>https://iluxi-bilder.de/AW24/Total/14772-Beige_Melange-Total.jpg</v>
      </c>
    </row>
    <row r="74" spans="1:18" ht="12.75" x14ac:dyDescent="0.2">
      <c r="A74" s="1" t="s">
        <v>3683</v>
      </c>
      <c r="B74" s="1" t="s">
        <v>3714</v>
      </c>
      <c r="C74" s="1" t="s">
        <v>3764</v>
      </c>
      <c r="D74" s="8" t="s">
        <v>3765</v>
      </c>
      <c r="E74" s="9" t="s">
        <v>3766</v>
      </c>
      <c r="F74" s="10" t="s">
        <v>3743</v>
      </c>
      <c r="G74" s="10">
        <v>0</v>
      </c>
      <c r="H74" s="11">
        <v>60</v>
      </c>
      <c r="I74" s="12">
        <v>0</v>
      </c>
      <c r="J74" s="5" t="str">
        <f>VLOOKUP($E74 &amp; ";" &amp; $F74,'Image URLs'!D:M,2,FALSE())</f>
        <v>https://iluxi-bilder.de/Front/14772-Denim_Blue_Melange-Front.jpg</v>
      </c>
      <c r="K74" s="5" t="str">
        <f>VLOOKUP($E74 &amp; ";" &amp; $F74,'Image URLs'!$D:$M,3,FALSE())</f>
        <v>https://iluxi-bilder.de/Back/14772-Denim_Blue_Melange-Back.jpg</v>
      </c>
      <c r="L74" s="5" t="str">
        <f>VLOOKUP($E74 &amp; ";" &amp; $F74,'Image URLs'!$D:$M,4,FALSE())</f>
        <v>https://iluxi-bilder.de/Body/14772-Denim_Blue_Melange-Body.jpg</v>
      </c>
      <c r="M74" s="5" t="str">
        <f>VLOOKUP($E74 &amp; ";" &amp; $F74,'Image URLs'!$D:$M,5,FALSE())</f>
        <v>https://iluxi-bilder.de/Detail/14772-Denim_Blue_Melange-Detail.jpg</v>
      </c>
      <c r="N74" s="5" t="str">
        <f>VLOOKUP($E74 &amp; ";" &amp; $F74,'Image URLs'!$D:$M,6,FALSE())</f>
        <v>https://iluxi-bilder.de/Emotion/14772-Denim_Blue_Melange-Emotion.jpg</v>
      </c>
      <c r="O74" s="5" t="str">
        <f>VLOOKUP($E74 &amp; ";" &amp; $F74,'Image URLs'!$D:$M,7,FALSE())</f>
        <v>https://iluxi-bilder.de/Still/14772-Denim_Blue_Melange-Still.jpg</v>
      </c>
      <c r="P74" s="5" t="str">
        <f>VLOOKUP($E74 &amp; ";" &amp; $F74,'Image URLs'!$D:$M,8,FALSE())</f>
        <v>https://iluxi-bilder.de/Flat/14772-Denim_Blue_Melange-Flat.jpg</v>
      </c>
      <c r="Q74" s="5" t="str">
        <f>VLOOKUP($E74 &amp; ";" &amp; $F74,'Image URLs'!$D:$M,9,FALSE())</f>
        <v>https://iluxi-bilder.de/Extra/14772-Denim_Blue_Melange-Extra.jpg</v>
      </c>
      <c r="R74" s="5" t="str">
        <f>VLOOKUP($E74 &amp; ";" &amp; $F74,'Image URLs'!$D:$M,10,FALSE())</f>
        <v>https://iluxi-bilder.de/Total/14772-Denim_Blue_Melange-Total.jpg</v>
      </c>
    </row>
    <row r="75" spans="1:18" ht="12.75" x14ac:dyDescent="0.2">
      <c r="A75" s="1" t="s">
        <v>3683</v>
      </c>
      <c r="B75" s="1" t="s">
        <v>3714</v>
      </c>
      <c r="C75" s="1" t="s">
        <v>3764</v>
      </c>
      <c r="D75" s="8" t="s">
        <v>3765</v>
      </c>
      <c r="E75" s="9" t="s">
        <v>3766</v>
      </c>
      <c r="F75" s="10" t="s">
        <v>3689</v>
      </c>
      <c r="G75" s="10">
        <v>0</v>
      </c>
      <c r="H75" s="11">
        <v>60</v>
      </c>
      <c r="I75" s="12">
        <v>0</v>
      </c>
      <c r="J75" s="5" t="str">
        <f>VLOOKUP($E75 &amp; ";" &amp; $F75,'Image URLs'!D:M,2,FALSE())</f>
        <v>https://iluxi-bilder.de/Front/14772-Navy-Front.jpg</v>
      </c>
      <c r="K75" s="5" t="str">
        <f>VLOOKUP($E75 &amp; ";" &amp; $F75,'Image URLs'!$D:$M,3,FALSE())</f>
        <v>https://iluxi-bilder.de/Back/14772-Navy-Back.jpg</v>
      </c>
      <c r="L75" s="5" t="str">
        <f>VLOOKUP($E75 &amp; ";" &amp; $F75,'Image URLs'!$D:$M,4,FALSE())</f>
        <v>https://iluxi-bilder.de/Body/14772-Navy-Body.jpg</v>
      </c>
      <c r="M75" s="5" t="str">
        <f>VLOOKUP($E75 &amp; ";" &amp; $F75,'Image URLs'!$D:$M,5,FALSE())</f>
        <v>https://iluxi-bilder.de/Detail/14772-Navy-Detail.jpg</v>
      </c>
      <c r="N75" s="5" t="str">
        <f>VLOOKUP($E75 &amp; ";" &amp; $F75,'Image URLs'!$D:$M,6,FALSE())</f>
        <v>https://iluxi-bilder.de/Emotion/14772-Navy-Emotion.jpg</v>
      </c>
      <c r="O75" s="5" t="str">
        <f>VLOOKUP($E75 &amp; ";" &amp; $F75,'Image URLs'!$D:$M,7,FALSE())</f>
        <v>https://iluxi-bilder.de/Still/14772-Navy-Still.jpg</v>
      </c>
      <c r="P75" s="5" t="str">
        <f>VLOOKUP($E75 &amp; ";" &amp; $F75,'Image URLs'!$D:$M,8,FALSE())</f>
        <v>https://iluxi-bilder.de/Flat/14772-Navy-Flat.jpg</v>
      </c>
      <c r="Q75" s="5" t="str">
        <f>VLOOKUP($E75 &amp; ";" &amp; $F75,'Image URLs'!$D:$M,9,FALSE())</f>
        <v>https://iluxi-bilder.de/Extra/14772-Navy-Extra.jpg</v>
      </c>
      <c r="R75" s="5" t="str">
        <f>VLOOKUP($E75 &amp; ";" &amp; $F75,'Image URLs'!$D:$M,10,FALSE())</f>
        <v>https://iluxi-bilder.de/Total/14772-Navy-Total.jpg</v>
      </c>
    </row>
    <row r="76" spans="1:18" ht="12.75" x14ac:dyDescent="0.2">
      <c r="A76" s="1" t="s">
        <v>3683</v>
      </c>
      <c r="B76" s="1" t="s">
        <v>3714</v>
      </c>
      <c r="C76" s="1" t="s">
        <v>3764</v>
      </c>
      <c r="D76" s="8" t="s">
        <v>3765</v>
      </c>
      <c r="E76" s="9" t="s">
        <v>3766</v>
      </c>
      <c r="F76" s="10" t="s">
        <v>3690</v>
      </c>
      <c r="G76" s="10">
        <v>0</v>
      </c>
      <c r="H76" s="11">
        <v>60</v>
      </c>
      <c r="I76" s="12">
        <v>0</v>
      </c>
      <c r="J76" s="5" t="str">
        <f>VLOOKUP($E76 &amp; ";" &amp; $F76,'Image URLs'!D:M,2,FALSE())</f>
        <v>https://iluxi-bilder.de/Front/14772-Petrol_Blue_Melange-Front.jpg</v>
      </c>
      <c r="K76" s="5" t="str">
        <f>VLOOKUP($E76 &amp; ";" &amp; $F76,'Image URLs'!$D:$M,3,FALSE())</f>
        <v>https://iluxi-bilder.de/Back/14772-Petrol_Blue_Melange-Back.jpg</v>
      </c>
      <c r="L76" s="5" t="str">
        <f>VLOOKUP($E76 &amp; ";" &amp; $F76,'Image URLs'!$D:$M,4,FALSE())</f>
        <v>https://iluxi-bilder.de/Body/14772-Petrol_Blue_Melange-Body.jpg</v>
      </c>
      <c r="M76" s="5" t="str">
        <f>VLOOKUP($E76 &amp; ";" &amp; $F76,'Image URLs'!$D:$M,5,FALSE())</f>
        <v>https://iluxi-bilder.de/Detail/14772-Petrol_Blue_Melange-Detail.jpg</v>
      </c>
      <c r="N76" s="5" t="str">
        <f>VLOOKUP($E76 &amp; ";" &amp; $F76,'Image URLs'!$D:$M,6,FALSE())</f>
        <v>https://iluxi-bilder.de/Emotion/14772-Petrol_Blue_Melange-Emotion.jpg</v>
      </c>
      <c r="O76" s="5" t="str">
        <f>VLOOKUP($E76 &amp; ";" &amp; $F76,'Image URLs'!$D:$M,7,FALSE())</f>
        <v>https://iluxi-bilder.de/Still/14772-Petrol_Blue_Melange-Still.jpg</v>
      </c>
      <c r="P76" s="5" t="str">
        <f>VLOOKUP($E76 &amp; ";" &amp; $F76,'Image URLs'!$D:$M,8,FALSE())</f>
        <v>https://iluxi-bilder.de/Flat/14772-Petrol_Blue_Melange-Flat.jpg</v>
      </c>
      <c r="Q76" s="5" t="str">
        <f>VLOOKUP($E76 &amp; ";" &amp; $F76,'Image URLs'!$D:$M,9,FALSE())</f>
        <v>https://iluxi-bilder.de/Extra/14772-Petrol_Blue_Melange-Extra.jpg</v>
      </c>
      <c r="R76" s="5" t="str">
        <f>VLOOKUP($E76 &amp; ";" &amp; $F76,'Image URLs'!$D:$M,10,FALSE())</f>
        <v>https://iluxi-bilder.de/Total/14772-Petrol_Blue_Melange-Total.jpg</v>
      </c>
    </row>
    <row r="77" spans="1:18" ht="12.75" x14ac:dyDescent="0.2">
      <c r="A77" s="1" t="s">
        <v>3683</v>
      </c>
      <c r="B77" s="1" t="s">
        <v>3714</v>
      </c>
      <c r="C77" s="1" t="s">
        <v>3764</v>
      </c>
      <c r="D77" s="8" t="s">
        <v>3765</v>
      </c>
      <c r="E77" s="9" t="s">
        <v>3766</v>
      </c>
      <c r="F77" s="10" t="s">
        <v>3691</v>
      </c>
      <c r="G77" s="10">
        <v>2</v>
      </c>
      <c r="H77" s="11">
        <v>60</v>
      </c>
      <c r="I77" s="12">
        <v>120</v>
      </c>
      <c r="J77" s="5" t="str">
        <f>VLOOKUP($E77 &amp; ";" &amp; $F77,'Image URLs'!D:M,2,FALSE())</f>
        <v>https://iluxi-bilder.de/Front/14772-Black-Front.jpg</v>
      </c>
      <c r="K77" s="5" t="str">
        <f>VLOOKUP($E77 &amp; ";" &amp; $F77,'Image URLs'!$D:$M,3,FALSE())</f>
        <v>https://iluxi-bilder.de/Back/14772-Black-Back.jpg</v>
      </c>
      <c r="L77" s="5" t="str">
        <f>VLOOKUP($E77 &amp; ";" &amp; $F77,'Image URLs'!$D:$M,4,FALSE())</f>
        <v>https://iluxi-bilder.de/Body/14772-Black-Body.jpg</v>
      </c>
      <c r="M77" s="5" t="str">
        <f>VLOOKUP($E77 &amp; ";" &amp; $F77,'Image URLs'!$D:$M,5,FALSE())</f>
        <v>https://iluxi-bilder.de/Detail/14772-Black-Detail.jpg</v>
      </c>
      <c r="N77" s="5" t="str">
        <f>VLOOKUP($E77 &amp; ";" &amp; $F77,'Image URLs'!$D:$M,6,FALSE())</f>
        <v>https://iluxi-bilder.de/Emotion/14772-Black-Emotion.jpg</v>
      </c>
      <c r="O77" s="5" t="str">
        <f>VLOOKUP($E77 &amp; ";" &amp; $F77,'Image URLs'!$D:$M,7,FALSE())</f>
        <v>https://iluxi-bilder.de/Still/14772-Black-Still.jpg</v>
      </c>
      <c r="P77" s="5" t="str">
        <f>VLOOKUP($E77 &amp; ";" &amp; $F77,'Image URLs'!$D:$M,8,FALSE())</f>
        <v>https://iluxi-bilder.de/Flat/14772-Black-Flat.jpg</v>
      </c>
      <c r="Q77" s="5" t="str">
        <f>VLOOKUP($E77 &amp; ";" &amp; $F77,'Image URLs'!$D:$M,9,FALSE())</f>
        <v>https://iluxi-bilder.de/Extra/14772-Black-Extra.jpg</v>
      </c>
      <c r="R77" s="5" t="str">
        <f>VLOOKUP($E77 &amp; ";" &amp; $F77,'Image URLs'!$D:$M,10,FALSE())</f>
        <v>https://iluxi-bilder.de/Total/14772-Black-Total.jpg</v>
      </c>
    </row>
    <row r="78" spans="1:18" ht="12.75" x14ac:dyDescent="0.2">
      <c r="A78" s="1" t="s">
        <v>3683</v>
      </c>
      <c r="B78" s="1" t="s">
        <v>3714</v>
      </c>
      <c r="C78" s="1" t="s">
        <v>3764</v>
      </c>
      <c r="D78" s="8" t="s">
        <v>3765</v>
      </c>
      <c r="E78" s="9" t="s">
        <v>3766</v>
      </c>
      <c r="F78" s="10" t="s">
        <v>3692</v>
      </c>
      <c r="G78" s="10">
        <v>0</v>
      </c>
      <c r="H78" s="11">
        <v>60</v>
      </c>
      <c r="I78" s="12">
        <v>0</v>
      </c>
      <c r="J78" s="5" t="str">
        <f>VLOOKUP($E78 &amp; ";" &amp; $F78,'Image URLs'!D:M,2,FALSE())</f>
        <v>https://iluxi-bilder.de/Front/14772-Platinum_Grey_Melange-Front.jpg</v>
      </c>
      <c r="K78" s="5" t="str">
        <f>VLOOKUP($E78 &amp; ";" &amp; $F78,'Image URLs'!$D:$M,3,FALSE())</f>
        <v>https://iluxi-bilder.de/Back/14772-Platinum_Grey_Melange-Back.jpg</v>
      </c>
      <c r="L78" s="5" t="str">
        <f>VLOOKUP($E78 &amp; ";" &amp; $F78,'Image URLs'!$D:$M,4,FALSE())</f>
        <v>https://iluxi-bilder.de/Body/14772-Platinum_Grey_Melange-Body.jpg</v>
      </c>
      <c r="M78" s="5" t="str">
        <f>VLOOKUP($E78 &amp; ";" &amp; $F78,'Image URLs'!$D:$M,5,FALSE())</f>
        <v>https://iluxi-bilder.de/Detail/14772-Platinum_Grey_Melange-Detail.jpg</v>
      </c>
      <c r="N78" s="5" t="str">
        <f>VLOOKUP($E78 &amp; ";" &amp; $F78,'Image URLs'!$D:$M,6,FALSE())</f>
        <v>https://iluxi-bilder.de/Emotion/14772-Platinum_Grey_Melange-Emotion.jpg</v>
      </c>
      <c r="O78" s="5" t="str">
        <f>VLOOKUP($E78 &amp; ";" &amp; $F78,'Image URLs'!$D:$M,7,FALSE())</f>
        <v>https://iluxi-bilder.de/Still/14772-Platinum_Grey_Melange-Still.jpg</v>
      </c>
      <c r="P78" s="5" t="str">
        <f>VLOOKUP($E78 &amp; ";" &amp; $F78,'Image URLs'!$D:$M,8,FALSE())</f>
        <v>https://iluxi-bilder.de/Flat/14772-Platinum_Grey_Melange-Flat.jpg</v>
      </c>
      <c r="Q78" s="5" t="str">
        <f>VLOOKUP($E78 &amp; ";" &amp; $F78,'Image URLs'!$D:$M,9,FALSE())</f>
        <v>https://iluxi-bilder.de/Extra/14772-Platinum_Grey_Melange-Extra.jpg</v>
      </c>
      <c r="R78" s="5" t="str">
        <f>VLOOKUP($E78 &amp; ";" &amp; $F78,'Image URLs'!$D:$M,10,FALSE())</f>
        <v>https://iluxi-bilder.de/Total/14772-Platinum_Grey_Melange-Total.jpg</v>
      </c>
    </row>
    <row r="79" spans="1:18" ht="12.75" x14ac:dyDescent="0.2">
      <c r="A79" s="1" t="s">
        <v>3683</v>
      </c>
      <c r="B79" s="1" t="s">
        <v>3714</v>
      </c>
      <c r="C79" s="1" t="s">
        <v>3764</v>
      </c>
      <c r="D79" s="8" t="s">
        <v>3765</v>
      </c>
      <c r="E79" s="9" t="s">
        <v>3766</v>
      </c>
      <c r="F79" s="10" t="s">
        <v>3744</v>
      </c>
      <c r="G79" s="10">
        <v>1</v>
      </c>
      <c r="H79" s="11">
        <v>60</v>
      </c>
      <c r="I79" s="12">
        <v>60</v>
      </c>
      <c r="J79" s="5" t="str">
        <f>VLOOKUP($E79 &amp; ";" &amp; $F79,'Image URLs'!D:M,2,FALSE())</f>
        <v>https://iluxi-bilder.de/Front/14772-Paprika_Melange-Front.jpg</v>
      </c>
      <c r="K79" s="5" t="str">
        <f>VLOOKUP($E79 &amp; ";" &amp; $F79,'Image URLs'!$D:$M,3,FALSE())</f>
        <v>https://iluxi-bilder.de/Back/14772-Paprika_Melange-Back.jpg</v>
      </c>
      <c r="L79" s="5" t="str">
        <f>VLOOKUP($E79 &amp; ";" &amp; $F79,'Image URLs'!$D:$M,4,FALSE())</f>
        <v>https://iluxi-bilder.de/Body/14772-Paprika_Melange-Body.jpg</v>
      </c>
      <c r="M79" s="5" t="str">
        <f>VLOOKUP($E79 &amp; ";" &amp; $F79,'Image URLs'!$D:$M,5,FALSE())</f>
        <v>https://iluxi-bilder.de/Detail/14772-Paprika_Melange-Detail.jpg</v>
      </c>
      <c r="N79" s="5" t="str">
        <f>VLOOKUP($E79 &amp; ";" &amp; $F79,'Image URLs'!$D:$M,6,FALSE())</f>
        <v>https://iluxi-bilder.de/Emotion/14772-Paprika_Melange-Emotion.jpg</v>
      </c>
      <c r="O79" s="5" t="str">
        <f>VLOOKUP($E79 &amp; ";" &amp; $F79,'Image URLs'!$D:$M,7,FALSE())</f>
        <v>https://iluxi-bilder.de/Still/14772-Paprika_Melange-Still.jpg</v>
      </c>
      <c r="P79" s="5" t="str">
        <f>VLOOKUP($E79 &amp; ";" &amp; $F79,'Image URLs'!$D:$M,8,FALSE())</f>
        <v>https://iluxi-bilder.de/Flat/14772-Paprika_Melange-Flat.jpg</v>
      </c>
      <c r="Q79" s="5" t="str">
        <f>VLOOKUP($E79 &amp; ";" &amp; $F79,'Image URLs'!$D:$M,9,FALSE())</f>
        <v>https://iluxi-bilder.de/Extra/14772-Paprika_Melange-Extra.jpg</v>
      </c>
      <c r="R79" s="5" t="str">
        <f>VLOOKUP($E79 &amp; ";" &amp; $F79,'Image URLs'!$D:$M,10,FALSE())</f>
        <v>https://iluxi-bilder.de/Total/14772-Paprika_Melange-Total.jpg</v>
      </c>
    </row>
    <row r="80" spans="1:18" ht="12.75" x14ac:dyDescent="0.2">
      <c r="A80" s="1" t="s">
        <v>3683</v>
      </c>
      <c r="B80" s="1" t="s">
        <v>3714</v>
      </c>
      <c r="C80" s="1" t="s">
        <v>3764</v>
      </c>
      <c r="D80" s="8" t="s">
        <v>3768</v>
      </c>
      <c r="E80" s="9" t="s">
        <v>3769</v>
      </c>
      <c r="F80" s="10" t="s">
        <v>3721</v>
      </c>
      <c r="G80" s="10">
        <v>92</v>
      </c>
      <c r="H80" s="11">
        <v>79</v>
      </c>
      <c r="I80" s="12">
        <v>7268</v>
      </c>
      <c r="J80" s="5" t="str">
        <f>VLOOKUP($E80 &amp; ";" &amp; $F80,'Image URLs'!D:M,2,FALSE())</f>
        <v>https://iluxi-bilder.de/Front/16776-Forest_Green_Melange-Front.jpg</v>
      </c>
      <c r="K80" s="5" t="str">
        <f>VLOOKUP($E80 &amp; ";" &amp; $F80,'Image URLs'!$D:$M,3,FALSE())</f>
        <v>https://iluxi-bilder.de/Back/16776-Forest_Green_Melange-Back.jpg</v>
      </c>
      <c r="L80" s="5" t="str">
        <f>VLOOKUP($E80 &amp; ";" &amp; $F80,'Image URLs'!$D:$M,4,FALSE())</f>
        <v>https://iluxi-bilder.de/Body/16776-Forest_Green_Melange-Body.jpg</v>
      </c>
      <c r="M80" s="5" t="str">
        <f>VLOOKUP($E80 &amp; ";" &amp; $F80,'Image URLs'!$D:$M,5,FALSE())</f>
        <v>https://iluxi-bilder.de/Detail/16776-Forest_Green_Melange-Detail.jpg</v>
      </c>
      <c r="N80" s="5" t="str">
        <f>VLOOKUP($E80 &amp; ";" &amp; $F80,'Image URLs'!$D:$M,6,FALSE())</f>
        <v>https://iluxi-bilder.de/Emotion/16776-Forest_Green_Melange-Emotion.jpg</v>
      </c>
      <c r="O80" s="5" t="str">
        <f>VLOOKUP($E80 &amp; ";" &amp; $F80,'Image URLs'!$D:$M,7,FALSE())</f>
        <v>https://iluxi-bilder.de/Still/16776-Forest_Green_Melange-Still.jpg</v>
      </c>
      <c r="P80" s="5" t="str">
        <f>VLOOKUP($E80 &amp; ";" &amp; $F80,'Image URLs'!$D:$M,8,FALSE())</f>
        <v>https://iluxi-bilder.de/Flat/16776-Forest_Green_Melange-Flat.jpg</v>
      </c>
      <c r="Q80" s="5" t="str">
        <f>VLOOKUP($E80 &amp; ";" &amp; $F80,'Image URLs'!$D:$M,9,FALSE())</f>
        <v>https://iluxi-bilder.de/Extra/16776-Forest_Green_Melange-Extra.jpg</v>
      </c>
      <c r="R80" s="5" t="str">
        <f>VLOOKUP($E80 &amp; ";" &amp; $F80,'Image URLs'!$D:$M,10,FALSE())</f>
        <v>https://iluxi-bilder.de/Total/16776-Forest_Green_Melange-Total.jpg</v>
      </c>
    </row>
    <row r="81" spans="1:18" ht="12.75" x14ac:dyDescent="0.2">
      <c r="A81" s="1" t="s">
        <v>3683</v>
      </c>
      <c r="B81" s="1" t="s">
        <v>3714</v>
      </c>
      <c r="C81" s="1" t="s">
        <v>3764</v>
      </c>
      <c r="D81" s="8" t="s">
        <v>3768</v>
      </c>
      <c r="E81" s="9" t="s">
        <v>3769</v>
      </c>
      <c r="F81" s="10" t="s">
        <v>3718</v>
      </c>
      <c r="G81" s="10">
        <v>112</v>
      </c>
      <c r="H81" s="11">
        <v>89</v>
      </c>
      <c r="I81" s="12">
        <v>9968</v>
      </c>
      <c r="J81" s="5" t="str">
        <f>VLOOKUP($E81 &amp; ";" &amp; $F81,'Image URLs'!D:M,2,FALSE())</f>
        <v>https://iluxi-bilder.de/Front/16776-Granite_Melange-Front.jpg</v>
      </c>
      <c r="K81" s="5" t="str">
        <f>VLOOKUP($E81 &amp; ";" &amp; $F81,'Image URLs'!$D:$M,3,FALSE())</f>
        <v>https://iluxi-bilder.de/Back/16776-Granite_Melange-Back.jpg</v>
      </c>
      <c r="L81" s="5" t="str">
        <f>VLOOKUP($E81 &amp; ";" &amp; $F81,'Image URLs'!$D:$M,4,FALSE())</f>
        <v>https://iluxi-bilder.de/Body/16776-Granite_Melange-Body.jpg</v>
      </c>
      <c r="M81" s="5" t="str">
        <f>VLOOKUP($E81 &amp; ";" &amp; $F81,'Image URLs'!$D:$M,5,FALSE())</f>
        <v>https://iluxi-bilder.de/Detail/16776-Granite_Melange-Detail.jpg</v>
      </c>
      <c r="N81" s="5" t="str">
        <f>VLOOKUP($E81 &amp; ";" &amp; $F81,'Image URLs'!$D:$M,6,FALSE())</f>
        <v>https://iluxi-bilder.de/Emotion/16776-Granite_Melange-Emotion.jpg</v>
      </c>
      <c r="O81" s="5" t="str">
        <f>VLOOKUP($E81 &amp; ";" &amp; $F81,'Image URLs'!$D:$M,7,FALSE())</f>
        <v>https://iluxi-bilder.de/Still/16776-Granite_Melange-Still.jpg</v>
      </c>
      <c r="P81" s="5" t="str">
        <f>VLOOKUP($E81 &amp; ";" &amp; $F81,'Image URLs'!$D:$M,8,FALSE())</f>
        <v>https://iluxi-bilder.de/Flat/16776-Granite_Melange-Flat.jpg</v>
      </c>
      <c r="Q81" s="5" t="str">
        <f>VLOOKUP($E81 &amp; ";" &amp; $F81,'Image URLs'!$D:$M,9,FALSE())</f>
        <v>https://iluxi-bilder.de/Extra/16776-Granite_Melange-Extra.jpg</v>
      </c>
      <c r="R81" s="5" t="str">
        <f>VLOOKUP($E81 &amp; ";" &amp; $F81,'Image URLs'!$D:$M,10,FALSE())</f>
        <v>https://iluxi-bilder.de/Total/16776-Granite_Melange-Total.jpg</v>
      </c>
    </row>
    <row r="82" spans="1:18" ht="12.75" x14ac:dyDescent="0.2">
      <c r="A82" s="1" t="s">
        <v>3683</v>
      </c>
      <c r="B82" s="1" t="s">
        <v>3714</v>
      </c>
      <c r="C82" s="1" t="s">
        <v>3764</v>
      </c>
      <c r="D82" s="8" t="s">
        <v>3768</v>
      </c>
      <c r="E82" s="9" t="s">
        <v>3769</v>
      </c>
      <c r="F82" s="10" t="s">
        <v>3750</v>
      </c>
      <c r="G82" s="10">
        <v>4</v>
      </c>
      <c r="H82" s="11">
        <v>89</v>
      </c>
      <c r="I82" s="12">
        <v>160.19999999999999</v>
      </c>
      <c r="J82" s="5" t="str">
        <f>VLOOKUP($E82 &amp; ";" &amp; $F82,'Image URLs'!D:M,2,FALSE())</f>
        <v>https://iluxi-bilder.de/Front/16776-Cobalt_Blue_Melange-Front.jpg</v>
      </c>
      <c r="K82" s="5" t="str">
        <f>VLOOKUP($E82 &amp; ";" &amp; $F82,'Image URLs'!$D:$M,3,FALSE())</f>
        <v>https://iluxi-bilder.de/Back/16776-Cobalt_Blue_Melange-Back.jpg</v>
      </c>
      <c r="L82" s="5" t="str">
        <f>VLOOKUP($E82 &amp; ";" &amp; $F82,'Image URLs'!$D:$M,4,FALSE())</f>
        <v>https://iluxi-bilder.de/Body/16776-Cobalt_Blue_Melange-Body.jpg</v>
      </c>
      <c r="M82" s="5" t="str">
        <f>VLOOKUP($E82 &amp; ";" &amp; $F82,'Image URLs'!$D:$M,5,FALSE())</f>
        <v>https://iluxi-bilder.de/Detail/16776-Cobalt_Blue_Melange-Detail.jpg</v>
      </c>
      <c r="N82" s="5" t="str">
        <f>VLOOKUP($E82 &amp; ";" &amp; $F82,'Image URLs'!$D:$M,6,FALSE())</f>
        <v>https://iluxi-bilder.de/Emotion/16776-Cobalt_Blue_Melange-Emotion.jpg</v>
      </c>
      <c r="O82" s="5" t="str">
        <f>VLOOKUP($E82 &amp; ";" &amp; $F82,'Image URLs'!$D:$M,7,FALSE())</f>
        <v>https://iluxi-bilder.de/Still/16776-Cobalt_Blue_Melange-Still.jpg</v>
      </c>
      <c r="P82" s="5" t="str">
        <f>VLOOKUP($E82 &amp; ";" &amp; $F82,'Image URLs'!$D:$M,8,FALSE())</f>
        <v>https://iluxi-bilder.de/Flat/16776-Cobalt_Blue_Melange-Flat.jpg</v>
      </c>
      <c r="Q82" s="5" t="str">
        <f>VLOOKUP($E82 &amp; ";" &amp; $F82,'Image URLs'!$D:$M,9,FALSE())</f>
        <v>https://iluxi-bilder.de/Extra/16776-Cobalt_Blue_Melange-Extra.jpg</v>
      </c>
      <c r="R82" s="5" t="str">
        <f>VLOOKUP($E82 &amp; ";" &amp; $F82,'Image URLs'!$D:$M,10,FALSE())</f>
        <v>https://iluxi-bilder.de/Total/16776-Cobalt_Blue_Melange-Total.jpg</v>
      </c>
    </row>
    <row r="83" spans="1:18" ht="12.75" x14ac:dyDescent="0.2">
      <c r="A83" s="1" t="s">
        <v>3683</v>
      </c>
      <c r="B83" s="1" t="s">
        <v>3714</v>
      </c>
      <c r="C83" s="1" t="s">
        <v>3764</v>
      </c>
      <c r="D83" s="8" t="s">
        <v>3768</v>
      </c>
      <c r="E83" s="9" t="s">
        <v>3769</v>
      </c>
      <c r="F83" s="10" t="s">
        <v>3699</v>
      </c>
      <c r="G83" s="10">
        <v>8</v>
      </c>
      <c r="H83" s="11">
        <v>89</v>
      </c>
      <c r="I83" s="12">
        <v>320.40000000000003</v>
      </c>
      <c r="J83" s="5" t="str">
        <f>VLOOKUP($E83 &amp; ";" &amp; $F83,'Image URLs'!D:M,2,FALSE())</f>
        <v>https://iluxi-bilder.de/Front/16776-Copper-Front.jpg</v>
      </c>
      <c r="K83" s="5" t="str">
        <f>VLOOKUP($E83 &amp; ";" &amp; $F83,'Image URLs'!$D:$M,3,FALSE())</f>
        <v>https://iluxi-bilder.de/Back/16776-Copper-Back.jpg</v>
      </c>
      <c r="L83" s="5" t="str">
        <f>VLOOKUP($E83 &amp; ";" &amp; $F83,'Image URLs'!$D:$M,4,FALSE())</f>
        <v>https://iluxi-bilder.de/Body/16776-Copper-Body.jpg</v>
      </c>
      <c r="M83" s="5" t="str">
        <f>VLOOKUP($E83 &amp; ";" &amp; $F83,'Image URLs'!$D:$M,5,FALSE())</f>
        <v>https://iluxi-bilder.de/Detail/16776-Copper-Detail.jpg</v>
      </c>
      <c r="N83" s="5" t="str">
        <f>VLOOKUP($E83 &amp; ";" &amp; $F83,'Image URLs'!$D:$M,6,FALSE())</f>
        <v>https://iluxi-bilder.de/Emotion/16776-Copper-Emotion.jpg</v>
      </c>
      <c r="O83" s="5" t="str">
        <f>VLOOKUP($E83 &amp; ";" &amp; $F83,'Image URLs'!$D:$M,7,FALSE())</f>
        <v>https://iluxi-bilder.de/Still/16776-Copper-Still.jpg</v>
      </c>
      <c r="P83" s="5" t="str">
        <f>VLOOKUP($E83 &amp; ";" &amp; $F83,'Image URLs'!$D:$M,8,FALSE())</f>
        <v>https://iluxi-bilder.de/Flat/16776-Copper-Flat.jpg</v>
      </c>
      <c r="Q83" s="5" t="str">
        <f>VLOOKUP($E83 &amp; ";" &amp; $F83,'Image URLs'!$D:$M,9,FALSE())</f>
        <v>https://iluxi-bilder.de/Extra/16776-Copper-Extra.jpg</v>
      </c>
      <c r="R83" s="5" t="str">
        <f>VLOOKUP($E83 &amp; ";" &amp; $F83,'Image URLs'!$D:$M,10,FALSE())</f>
        <v>https://iluxi-bilder.de/Total/16776-Copper-Total.jpg</v>
      </c>
    </row>
    <row r="84" spans="1:18" ht="12.75" x14ac:dyDescent="0.2">
      <c r="A84" s="1" t="s">
        <v>3683</v>
      </c>
      <c r="B84" s="1" t="s">
        <v>3714</v>
      </c>
      <c r="C84" s="1" t="s">
        <v>3764</v>
      </c>
      <c r="D84" s="8" t="s">
        <v>3768</v>
      </c>
      <c r="E84" s="9" t="s">
        <v>3769</v>
      </c>
      <c r="F84" s="10" t="s">
        <v>3689</v>
      </c>
      <c r="G84" s="10">
        <v>131</v>
      </c>
      <c r="H84" s="11">
        <v>89</v>
      </c>
      <c r="I84" s="12">
        <v>11659</v>
      </c>
      <c r="J84" s="5" t="str">
        <f>VLOOKUP($E84 &amp; ";" &amp; $F84,'Image URLs'!D:M,2,FALSE())</f>
        <v>https://iluxi-bilder.de/Front/16776-Navy-Front.jpg</v>
      </c>
      <c r="K84" s="5" t="str">
        <f>VLOOKUP($E84 &amp; ";" &amp; $F84,'Image URLs'!$D:$M,3,FALSE())</f>
        <v>https://iluxi-bilder.de/Back/16776-Navy-Back.jpg</v>
      </c>
      <c r="L84" s="5" t="str">
        <f>VLOOKUP($E84 &amp; ";" &amp; $F84,'Image URLs'!$D:$M,4,FALSE())</f>
        <v>https://iluxi-bilder.de/Body/16776-Navy-Body.jpg</v>
      </c>
      <c r="M84" s="5" t="str">
        <f>VLOOKUP($E84 &amp; ";" &amp; $F84,'Image URLs'!$D:$M,5,FALSE())</f>
        <v>https://iluxi-bilder.de/Detail/16776-Navy-Detail.jpg</v>
      </c>
      <c r="N84" s="5" t="str">
        <f>VLOOKUP($E84 &amp; ";" &amp; $F84,'Image URLs'!$D:$M,6,FALSE())</f>
        <v>https://iluxi-bilder.de/Emotion/16776-Navy-Emotion.jpg</v>
      </c>
      <c r="O84" s="5" t="str">
        <f>VLOOKUP($E84 &amp; ";" &amp; $F84,'Image URLs'!$D:$M,7,FALSE())</f>
        <v>https://iluxi-bilder.de/Still/16776-Navy-Still.jpg</v>
      </c>
      <c r="P84" s="5" t="str">
        <f>VLOOKUP($E84 &amp; ";" &amp; $F84,'Image URLs'!$D:$M,8,FALSE())</f>
        <v>https://iluxi-bilder.de/Flat/16776-Navy-Flat.jpg</v>
      </c>
      <c r="Q84" s="5" t="str">
        <f>VLOOKUP($E84 &amp; ";" &amp; $F84,'Image URLs'!$D:$M,9,FALSE())</f>
        <v>https://iluxi-bilder.de/Extra/16776-Navy-Extra.jpg</v>
      </c>
      <c r="R84" s="5" t="str">
        <f>VLOOKUP($E84 &amp; ";" &amp; $F84,'Image URLs'!$D:$M,10,FALSE())</f>
        <v>https://iluxi-bilder.de/Total/16776-Navy-Total.jpg</v>
      </c>
    </row>
    <row r="85" spans="1:18" ht="12.75" x14ac:dyDescent="0.2">
      <c r="A85" s="1" t="s">
        <v>3683</v>
      </c>
      <c r="B85" s="1" t="s">
        <v>3714</v>
      </c>
      <c r="C85" s="1" t="s">
        <v>3764</v>
      </c>
      <c r="D85" s="8" t="s">
        <v>3768</v>
      </c>
      <c r="E85" s="9" t="s">
        <v>3769</v>
      </c>
      <c r="F85" s="10" t="s">
        <v>3690</v>
      </c>
      <c r="G85" s="10">
        <v>37</v>
      </c>
      <c r="H85" s="11">
        <v>89</v>
      </c>
      <c r="I85" s="12">
        <v>1481.85</v>
      </c>
      <c r="J85" s="5" t="str">
        <f>VLOOKUP($E85 &amp; ";" &amp; $F85,'Image URLs'!D:M,2,FALSE())</f>
        <v>https://iluxi-bilder.de/Front/16776-Petrol_Blue_Melange-Front.jpg</v>
      </c>
      <c r="K85" s="5" t="str">
        <f>VLOOKUP($E85 &amp; ";" &amp; $F85,'Image URLs'!$D:$M,3,FALSE())</f>
        <v>https://iluxi-bilder.de/Back/16776-Petrol_Blue_Melange-Back.jpg</v>
      </c>
      <c r="L85" s="5" t="str">
        <f>VLOOKUP($E85 &amp; ";" &amp; $F85,'Image URLs'!$D:$M,4,FALSE())</f>
        <v>https://iluxi-bilder.de/Body/16776-Petrol_Blue_Melange-Body.jpg</v>
      </c>
      <c r="M85" s="5" t="str">
        <f>VLOOKUP($E85 &amp; ";" &amp; $F85,'Image URLs'!$D:$M,5,FALSE())</f>
        <v>https://iluxi-bilder.de/Detail/16776-Petrol_Blue_Melange-Detail.jpg</v>
      </c>
      <c r="N85" s="5" t="str">
        <f>VLOOKUP($E85 &amp; ";" &amp; $F85,'Image URLs'!$D:$M,6,FALSE())</f>
        <v>https://iluxi-bilder.de/Emotion/16776-Petrol_Blue_Melange-Emotion.jpg</v>
      </c>
      <c r="O85" s="5" t="str">
        <f>VLOOKUP($E85 &amp; ";" &amp; $F85,'Image URLs'!$D:$M,7,FALSE())</f>
        <v>https://iluxi-bilder.de/Still/16776-Petrol_Blue_Melange-Still.jpg</v>
      </c>
      <c r="P85" s="5" t="str">
        <f>VLOOKUP($E85 &amp; ";" &amp; $F85,'Image URLs'!$D:$M,8,FALSE())</f>
        <v>https://iluxi-bilder.de/Flat/16776-Petrol_Blue_Melange-Flat.jpg</v>
      </c>
      <c r="Q85" s="5" t="str">
        <f>VLOOKUP($E85 &amp; ";" &amp; $F85,'Image URLs'!$D:$M,9,FALSE())</f>
        <v>https://iluxi-bilder.de/Extra/16776-Petrol_Blue_Melange-Extra.jpg</v>
      </c>
      <c r="R85" s="5" t="str">
        <f>VLOOKUP($E85 &amp; ";" &amp; $F85,'Image URLs'!$D:$M,10,FALSE())</f>
        <v>https://iluxi-bilder.de/Total/16776-Petrol_Blue_Melange-Total.jpg</v>
      </c>
    </row>
    <row r="86" spans="1:18" ht="12.75" x14ac:dyDescent="0.2">
      <c r="A86" s="1" t="s">
        <v>3683</v>
      </c>
      <c r="B86" s="1" t="s">
        <v>3714</v>
      </c>
      <c r="C86" s="1" t="s">
        <v>3764</v>
      </c>
      <c r="D86" s="8" t="s">
        <v>3768</v>
      </c>
      <c r="E86" s="9" t="s">
        <v>3770</v>
      </c>
      <c r="F86" s="10" t="s">
        <v>3771</v>
      </c>
      <c r="G86" s="10">
        <v>36</v>
      </c>
      <c r="H86" s="11">
        <v>89</v>
      </c>
      <c r="I86" s="12">
        <v>3204</v>
      </c>
      <c r="J86" s="5" t="str">
        <f>VLOOKUP($E86 &amp; ";" &amp; $F86,'Image URLs'!D:M,2,FALSE())</f>
        <v>https://iluxi-bilder.de/AW24/Front/16776B-Ocean_Blue_Melange-Front.jpg</v>
      </c>
      <c r="K86" s="5" t="str">
        <f>VLOOKUP($E86 &amp; ";" &amp; $F86,'Image URLs'!$D:$M,3,FALSE())</f>
        <v>https://iluxi-bilder.de/AW24/Back/16776B-Ocean_Blue_Melange-Back.jpg</v>
      </c>
      <c r="L86" s="5" t="str">
        <f>VLOOKUP($E86 &amp; ";" &amp; $F86,'Image URLs'!$D:$M,4,FALSE())</f>
        <v>https://iluxi-bilder.de/AW24/Body/16776B-Ocean_Blue_Melange-Body.jpg</v>
      </c>
      <c r="M86" s="5" t="str">
        <f>VLOOKUP($E86 &amp; ";" &amp; $F86,'Image URLs'!$D:$M,5,FALSE())</f>
        <v>https://iluxi-bilder.de/AW24/Detail/16776B-Ocean_Blue_Melange-Detail.jpg</v>
      </c>
      <c r="N86" s="5" t="str">
        <f>VLOOKUP($E86 &amp; ";" &amp; $F86,'Image URLs'!$D:$M,6,FALSE())</f>
        <v>https://iluxi-bilder.de/AW24/Emotion/16776B-Ocean_Blue_Melange-Emotion.jpg</v>
      </c>
      <c r="O86" s="5" t="str">
        <f>VLOOKUP($E86 &amp; ";" &amp; $F86,'Image URLs'!$D:$M,7,FALSE())</f>
        <v>https://iluxi-bilder.de/AW24/Still/16776B-Ocean_Blue_Melange-Still.jpg</v>
      </c>
      <c r="P86" s="5" t="str">
        <f>VLOOKUP($E86 &amp; ";" &amp; $F86,'Image URLs'!$D:$M,8,FALSE())</f>
        <v>https://iluxi-bilder.de/AW24/Flat/16776B-Ocean_Blue_Melange-Flat.jpg</v>
      </c>
      <c r="Q86" s="5" t="str">
        <f>VLOOKUP($E86 &amp; ";" &amp; $F86,'Image URLs'!$D:$M,9,FALSE())</f>
        <v>https://iluxi-bilder.de/AW24/Extra/16776B-Ocean_Blue_Melange-Extra.jpg</v>
      </c>
      <c r="R86" s="5" t="str">
        <f>VLOOKUP($E86 &amp; ";" &amp; $F86,'Image URLs'!$D:$M,10,FALSE())</f>
        <v>https://iluxi-bilder.de/AW24/Total/16776B-Ocean_Blue_Melange-Total.jpg</v>
      </c>
    </row>
    <row r="87" spans="1:18" ht="12.75" x14ac:dyDescent="0.2">
      <c r="A87" s="1" t="s">
        <v>3683</v>
      </c>
      <c r="B87" s="1" t="s">
        <v>3772</v>
      </c>
      <c r="C87" s="1" t="s">
        <v>3773</v>
      </c>
      <c r="D87" s="8" t="s">
        <v>3774</v>
      </c>
      <c r="E87" s="9" t="s">
        <v>3775</v>
      </c>
      <c r="F87" s="10" t="s">
        <v>3776</v>
      </c>
      <c r="G87" s="10">
        <v>0</v>
      </c>
      <c r="H87" s="11">
        <v>79</v>
      </c>
      <c r="I87" s="12">
        <v>0</v>
      </c>
      <c r="J87" s="5" t="str">
        <f>VLOOKUP($E87 &amp; ";" &amp; $F87,'Image URLs'!D:M,2,FALSE())</f>
        <v>https://iluxi-bilder.de/Front/TR067-Camel-Front.jpg</v>
      </c>
      <c r="K87" s="5" t="str">
        <f>VLOOKUP($E87 &amp; ";" &amp; $F87,'Image URLs'!$D:$M,3,FALSE())</f>
        <v>https://iluxi-bilder.de/Back/TR067-Camel-Back.jpg</v>
      </c>
      <c r="L87" s="5" t="str">
        <f>VLOOKUP($E87 &amp; ";" &amp; $F87,'Image URLs'!$D:$M,4,FALSE())</f>
        <v>https://iluxi-bilder.de/Body/TR067-Camel-Body.jpg</v>
      </c>
      <c r="M87" s="5" t="str">
        <f>VLOOKUP($E87 &amp; ";" &amp; $F87,'Image URLs'!$D:$M,5,FALSE())</f>
        <v>https://iluxi-bilder.de/Detail/TR067-Camel-Detail.jpg</v>
      </c>
      <c r="N87" s="5" t="str">
        <f>VLOOKUP($E87 &amp; ";" &amp; $F87,'Image URLs'!$D:$M,6,FALSE())</f>
        <v>https://iluxi-bilder.de/Emotion/TR067-Camel-Emotion.jpg</v>
      </c>
      <c r="O87" s="5" t="str">
        <f>VLOOKUP($E87 &amp; ";" &amp; $F87,'Image URLs'!$D:$M,7,FALSE())</f>
        <v>https://iluxi-bilder.de/Still/TR067-Camel-Still.jpg</v>
      </c>
      <c r="P87" s="5" t="str">
        <f>VLOOKUP($E87 &amp; ";" &amp; $F87,'Image URLs'!$D:$M,8,FALSE())</f>
        <v>https://iluxi-bilder.de/Flat/TR067-Camel-Flat.jpg</v>
      </c>
      <c r="Q87" s="5" t="str">
        <f>VLOOKUP($E87 &amp; ";" &amp; $F87,'Image URLs'!$D:$M,9,FALSE())</f>
        <v>https://iluxi-bilder.de/Extra/TR067-Camel-Extra.jpg</v>
      </c>
      <c r="R87" s="5" t="str">
        <f>VLOOKUP($E87 &amp; ";" &amp; $F87,'Image URLs'!$D:$M,10,FALSE())</f>
        <v>https://iluxi-bilder.de/Total/TR067-Camel-Total.jpg</v>
      </c>
    </row>
    <row r="88" spans="1:18" ht="12.75" x14ac:dyDescent="0.2">
      <c r="A88" s="1" t="s">
        <v>3683</v>
      </c>
      <c r="B88" s="1" t="s">
        <v>3772</v>
      </c>
      <c r="C88" s="1" t="s">
        <v>3773</v>
      </c>
      <c r="D88" s="8" t="s">
        <v>3774</v>
      </c>
      <c r="E88" s="9" t="s">
        <v>3775</v>
      </c>
      <c r="F88" s="10" t="s">
        <v>3713</v>
      </c>
      <c r="G88" s="10">
        <v>0</v>
      </c>
      <c r="H88" s="11">
        <v>79</v>
      </c>
      <c r="I88" s="12">
        <v>0</v>
      </c>
      <c r="J88" s="5" t="str">
        <f>VLOOKUP($E88 &amp; ";" &amp; $F88,'Image URLs'!D:M,2,FALSE())</f>
        <v>https://iluxi-bilder.de/Front/TR067-Khaki-Front.jpg</v>
      </c>
      <c r="K88" s="5" t="str">
        <f>VLOOKUP($E88 &amp; ";" &amp; $F88,'Image URLs'!$D:$M,3,FALSE())</f>
        <v>https://iluxi-bilder.de/Back/TR067-Khaki-Back.jpg</v>
      </c>
      <c r="L88" s="5" t="str">
        <f>VLOOKUP($E88 &amp; ";" &amp; $F88,'Image URLs'!$D:$M,4,FALSE())</f>
        <v>https://iluxi-bilder.de/Body/TR067-Khaki-Body.jpg</v>
      </c>
      <c r="M88" s="5" t="str">
        <f>VLOOKUP($E88 &amp; ";" &amp; $F88,'Image URLs'!$D:$M,5,FALSE())</f>
        <v>https://iluxi-bilder.de/Detail/TR067-Khaki-Detail.jpg</v>
      </c>
      <c r="N88" s="5" t="str">
        <f>VLOOKUP($E88 &amp; ";" &amp; $F88,'Image URLs'!$D:$M,6,FALSE())</f>
        <v>https://iluxi-bilder.de/Emotion/TR067-Khaki-Emotion.jpg</v>
      </c>
      <c r="O88" s="5" t="str">
        <f>VLOOKUP($E88 &amp; ";" &amp; $F88,'Image URLs'!$D:$M,7,FALSE())</f>
        <v>https://iluxi-bilder.de/Still/TR067-Khaki-Still.jpg</v>
      </c>
      <c r="P88" s="5" t="str">
        <f>VLOOKUP($E88 &amp; ";" &amp; $F88,'Image URLs'!$D:$M,8,FALSE())</f>
        <v>https://iluxi-bilder.de/Flat/TR067-Khaki-Flat.jpg</v>
      </c>
      <c r="Q88" s="5" t="str">
        <f>VLOOKUP($E88 &amp; ";" &amp; $F88,'Image URLs'!$D:$M,9,FALSE())</f>
        <v>https://iluxi-bilder.de/Extra/TR067-Khaki-Extra.jpg</v>
      </c>
      <c r="R88" s="5" t="str">
        <f>VLOOKUP($E88 &amp; ";" &amp; $F88,'Image URLs'!$D:$M,10,FALSE())</f>
        <v>https://iluxi-bilder.de/Total/TR067-Khaki-Total.jpg</v>
      </c>
    </row>
    <row r="89" spans="1:18" ht="12.75" x14ac:dyDescent="0.2">
      <c r="A89" s="1" t="s">
        <v>3683</v>
      </c>
      <c r="B89" s="1" t="s">
        <v>3772</v>
      </c>
      <c r="C89" s="1" t="s">
        <v>3773</v>
      </c>
      <c r="D89" s="8" t="s">
        <v>3774</v>
      </c>
      <c r="E89" s="9" t="s">
        <v>3775</v>
      </c>
      <c r="F89" s="10" t="s">
        <v>3689</v>
      </c>
      <c r="G89" s="10">
        <v>0</v>
      </c>
      <c r="H89" s="11">
        <v>79</v>
      </c>
      <c r="I89" s="12">
        <v>0</v>
      </c>
      <c r="J89" s="5" t="str">
        <f>VLOOKUP($E89 &amp; ";" &amp; $F89,'Image URLs'!D:M,2,FALSE())</f>
        <v>https://iluxi-bilder.de/Front/TR067-Midnight_Blue-Front.jpg</v>
      </c>
      <c r="K89" s="5" t="str">
        <f>VLOOKUP($E89 &amp; ";" &amp; $F89,'Image URLs'!$D:$M,3,FALSE())</f>
        <v>https://iluxi-bilder.de/Back/TR067-Midnight_Blue-Back.jpg</v>
      </c>
      <c r="L89" s="5" t="str">
        <f>VLOOKUP($E89 &amp; ";" &amp; $F89,'Image URLs'!$D:$M,4,FALSE())</f>
        <v>https://iluxi-bilder.de/Body/TR067-Midnight_Blue-Body.jpg</v>
      </c>
      <c r="M89" s="5" t="str">
        <f>VLOOKUP($E89 &amp; ";" &amp; $F89,'Image URLs'!$D:$M,5,FALSE())</f>
        <v>https://iluxi-bilder.de/Detail/TR067-Midnight_Blue-Detail.jpg</v>
      </c>
      <c r="N89" s="5" t="str">
        <f>VLOOKUP($E89 &amp; ";" &amp; $F89,'Image URLs'!$D:$M,6,FALSE())</f>
        <v>https://iluxi-bilder.de/Emotion/TR067-Midnight_Blue-Emotion.jpg</v>
      </c>
      <c r="O89" s="5" t="str">
        <f>VLOOKUP($E89 &amp; ";" &amp; $F89,'Image URLs'!$D:$M,7,FALSE())</f>
        <v>https://iluxi-bilder.de/Still/TR067-Midnight_Blue-Still.jpg</v>
      </c>
      <c r="P89" s="5" t="str">
        <f>VLOOKUP($E89 &amp; ";" &amp; $F89,'Image URLs'!$D:$M,8,FALSE())</f>
        <v>https://iluxi-bilder.de/Flat/TR067-Midnight_Blue-Flat.jpg</v>
      </c>
      <c r="Q89" s="5" t="str">
        <f>VLOOKUP($E89 &amp; ";" &amp; $F89,'Image URLs'!$D:$M,9,FALSE())</f>
        <v>https://iluxi-bilder.de/Extra/TR067-Midnight_Blue-Extra.jpg</v>
      </c>
      <c r="R89" s="5" t="str">
        <f>VLOOKUP($E89 &amp; ";" &amp; $F89,'Image URLs'!$D:$M,10,FALSE())</f>
        <v>https://iluxi-bilder.de/Total/TR067-Midnight_Blue-Total.jpg</v>
      </c>
    </row>
    <row r="90" spans="1:18" ht="12.75" x14ac:dyDescent="0.2">
      <c r="A90" s="1" t="s">
        <v>3683</v>
      </c>
      <c r="B90" s="1" t="s">
        <v>3772</v>
      </c>
      <c r="C90" s="1" t="s">
        <v>3773</v>
      </c>
      <c r="D90" s="8" t="s">
        <v>3781</v>
      </c>
      <c r="E90" s="9" t="s">
        <v>3782</v>
      </c>
      <c r="F90" s="10" t="s">
        <v>3737</v>
      </c>
      <c r="G90" s="10">
        <v>0</v>
      </c>
      <c r="H90" s="11">
        <v>79</v>
      </c>
      <c r="I90" s="12">
        <v>0</v>
      </c>
      <c r="J90" s="5" t="str">
        <f>VLOOKUP($E90 &amp; ";" &amp; $F90,'Image URLs'!D:M,2,FALSE())</f>
        <v>https://iluxi-bilder.de/Front/MTR101-Stone-Front.jpg</v>
      </c>
      <c r="K90" s="5" t="str">
        <f>VLOOKUP($E90 &amp; ";" &amp; $F90,'Image URLs'!$D:$M,3,FALSE())</f>
        <v>https://iluxi-bilder.de/Back/MTR101-Stone-Back.jpg</v>
      </c>
      <c r="L90" s="5" t="str">
        <f>VLOOKUP($E90 &amp; ";" &amp; $F90,'Image URLs'!$D:$M,4,FALSE())</f>
        <v>https://iluxi-bilder.de/Body/MTR101-Stone-Body.jpg</v>
      </c>
      <c r="M90" s="5" t="str">
        <f>VLOOKUP($E90 &amp; ";" &amp; $F90,'Image URLs'!$D:$M,5,FALSE())</f>
        <v>https://iluxi-bilder.de/Detail/MTR101-Stone-Detail.jpg</v>
      </c>
      <c r="N90" s="5" t="str">
        <f>VLOOKUP($E90 &amp; ";" &amp; $F90,'Image URLs'!$D:$M,6,FALSE())</f>
        <v>https://iluxi-bilder.de/Emotion/MTR101-Stone-Emotion.jpg</v>
      </c>
      <c r="O90" s="5" t="str">
        <f>VLOOKUP($E90 &amp; ";" &amp; $F90,'Image URLs'!$D:$M,7,FALSE())</f>
        <v>https://iluxi-bilder.de/Still/MTR101-Stone-Still.jpg</v>
      </c>
      <c r="P90" s="5" t="str">
        <f>VLOOKUP($E90 &amp; ";" &amp; $F90,'Image URLs'!$D:$M,8,FALSE())</f>
        <v>https://iluxi-bilder.de/Flat/MTR101-Stone-Flat.jpg</v>
      </c>
      <c r="Q90" s="5" t="str">
        <f>VLOOKUP($E90 &amp; ";" &amp; $F90,'Image URLs'!$D:$M,9,FALSE())</f>
        <v>https://iluxi-bilder.de/Extra/MTR101-Stone-Extra.jpg</v>
      </c>
      <c r="R90" s="5" t="str">
        <f>VLOOKUP($E90 &amp; ";" &amp; $F90,'Image URLs'!$D:$M,10,FALSE())</f>
        <v>https://iluxi-bilder.de/Total/MTR101-Stone-Total.jpg</v>
      </c>
    </row>
    <row r="91" spans="1:18" ht="12.75" x14ac:dyDescent="0.2">
      <c r="A91" s="1" t="s">
        <v>3683</v>
      </c>
      <c r="B91" s="1" t="s">
        <v>3772</v>
      </c>
      <c r="C91" s="1" t="s">
        <v>3773</v>
      </c>
      <c r="D91" s="8" t="s">
        <v>3781</v>
      </c>
      <c r="E91" s="9" t="s">
        <v>3782</v>
      </c>
      <c r="F91" s="10" t="s">
        <v>3689</v>
      </c>
      <c r="G91" s="10">
        <v>0</v>
      </c>
      <c r="H91" s="11">
        <v>79</v>
      </c>
      <c r="I91" s="12">
        <v>0</v>
      </c>
      <c r="J91" s="5" t="str">
        <f>VLOOKUP($E91 &amp; ";" &amp; $F91,'Image URLs'!D:M,2,FALSE())</f>
        <v>https://iluxi-bilder.de/Front/MTR101-Navy-Front.jpg</v>
      </c>
      <c r="K91" s="5" t="str">
        <f>VLOOKUP($E91 &amp; ";" &amp; $F91,'Image URLs'!$D:$M,3,FALSE())</f>
        <v>https://iluxi-bilder.de/Back/MTR101-Navy-Back.jpg</v>
      </c>
      <c r="L91" s="5" t="str">
        <f>VLOOKUP($E91 &amp; ";" &amp; $F91,'Image URLs'!$D:$M,4,FALSE())</f>
        <v>https://iluxi-bilder.de/Body/MTR101-Navy-Body.jpg</v>
      </c>
      <c r="M91" s="5" t="str">
        <f>VLOOKUP($E91 &amp; ";" &amp; $F91,'Image URLs'!$D:$M,5,FALSE())</f>
        <v>https://iluxi-bilder.de/Detail/MTR101-Navy-Detail.jpg</v>
      </c>
      <c r="N91" s="5" t="str">
        <f>VLOOKUP($E91 &amp; ";" &amp; $F91,'Image URLs'!$D:$M,6,FALSE())</f>
        <v>https://iluxi-bilder.de/Emotion/MTR101-Navy-Emotion.jpg</v>
      </c>
      <c r="O91" s="5" t="str">
        <f>VLOOKUP($E91 &amp; ";" &amp; $F91,'Image URLs'!$D:$M,7,FALSE())</f>
        <v>https://iluxi-bilder.de/Still/MTR101-Navy-Still.jpg</v>
      </c>
      <c r="P91" s="5" t="str">
        <f>VLOOKUP($E91 &amp; ";" &amp; $F91,'Image URLs'!$D:$M,8,FALSE())</f>
        <v>https://iluxi-bilder.de/Flat/MTR101-Navy-Flat.jpg</v>
      </c>
      <c r="Q91" s="5" t="str">
        <f>VLOOKUP($E91 &amp; ";" &amp; $F91,'Image URLs'!$D:$M,9,FALSE())</f>
        <v>https://iluxi-bilder.de/Extra/MTR101-Navy-Extra.jpg</v>
      </c>
      <c r="R91" s="5" t="str">
        <f>VLOOKUP($E91 &amp; ";" &amp; $F91,'Image URLs'!$D:$M,10,FALSE())</f>
        <v>https://iluxi-bilder.de/Total/MTR101-Navy-Total.jpg</v>
      </c>
    </row>
    <row r="92" spans="1:18" ht="12.75" x14ac:dyDescent="0.2">
      <c r="A92" s="1" t="s">
        <v>3683</v>
      </c>
      <c r="B92" s="1" t="s">
        <v>3772</v>
      </c>
      <c r="C92" s="1" t="s">
        <v>3773</v>
      </c>
      <c r="D92" s="8" t="s">
        <v>3783</v>
      </c>
      <c r="E92" s="9" t="s">
        <v>3784</v>
      </c>
      <c r="F92" s="10" t="s">
        <v>3776</v>
      </c>
      <c r="G92" s="10">
        <v>0</v>
      </c>
      <c r="H92" s="11">
        <v>79</v>
      </c>
      <c r="I92" s="12">
        <v>0</v>
      </c>
      <c r="J92" s="5" t="str">
        <f>VLOOKUP($E92 &amp; ";" &amp; $F92,'Image URLs'!D:M,2,FALSE())</f>
        <v>https://iluxi-bilder.de/Front/TR066-Camel-Front.jpg</v>
      </c>
      <c r="K92" s="5" t="str">
        <f>VLOOKUP($E92 &amp; ";" &amp; $F92,'Image URLs'!$D:$M,3,FALSE())</f>
        <v>https://iluxi-bilder.de/Back/TR066-Camel-Back.jpg</v>
      </c>
      <c r="L92" s="5" t="str">
        <f>VLOOKUP($E92 &amp; ";" &amp; $F92,'Image URLs'!$D:$M,4,FALSE())</f>
        <v>https://iluxi-bilder.de/Body/TR066-Camel-Body.jpg</v>
      </c>
      <c r="M92" s="5" t="str">
        <f>VLOOKUP($E92 &amp; ";" &amp; $F92,'Image URLs'!$D:$M,5,FALSE())</f>
        <v>https://iluxi-bilder.de/Detail/TR066-Camel-Detail.jpg</v>
      </c>
      <c r="N92" s="5" t="str">
        <f>VLOOKUP($E92 &amp; ";" &amp; $F92,'Image URLs'!$D:$M,6,FALSE())</f>
        <v>https://iluxi-bilder.de/Emotion/TR066-Camel-Emotion.jpg</v>
      </c>
      <c r="O92" s="5" t="str">
        <f>VLOOKUP($E92 &amp; ";" &amp; $F92,'Image URLs'!$D:$M,7,FALSE())</f>
        <v>https://iluxi-bilder.de/Still/TR066-Camel-Still.jpg</v>
      </c>
      <c r="P92" s="5" t="str">
        <f>VLOOKUP($E92 &amp; ";" &amp; $F92,'Image URLs'!$D:$M,8,FALSE())</f>
        <v>https://iluxi-bilder.de/Flat/TR066-Camel-Flat.jpg</v>
      </c>
      <c r="Q92" s="5" t="str">
        <f>VLOOKUP($E92 &amp; ";" &amp; $F92,'Image URLs'!$D:$M,9,FALSE())</f>
        <v>https://iluxi-bilder.de/Extra/TR066-Camel-Extra.jpg</v>
      </c>
      <c r="R92" s="5" t="str">
        <f>VLOOKUP($E92 &amp; ";" &amp; $F92,'Image URLs'!$D:$M,10,FALSE())</f>
        <v>https://iluxi-bilder.de/Total/TR066-Camel-Total.jpg</v>
      </c>
    </row>
    <row r="93" spans="1:18" ht="12.75" x14ac:dyDescent="0.2">
      <c r="A93" s="1" t="s">
        <v>3683</v>
      </c>
      <c r="B93" s="1" t="s">
        <v>3772</v>
      </c>
      <c r="C93" s="1" t="s">
        <v>3773</v>
      </c>
      <c r="D93" s="8" t="s">
        <v>3783</v>
      </c>
      <c r="E93" s="9" t="s">
        <v>3784</v>
      </c>
      <c r="F93" s="10" t="s">
        <v>3713</v>
      </c>
      <c r="G93" s="10">
        <v>0</v>
      </c>
      <c r="H93" s="11">
        <v>79</v>
      </c>
      <c r="I93" s="12">
        <v>0</v>
      </c>
      <c r="J93" s="5" t="str">
        <f>VLOOKUP($E93 &amp; ";" &amp; $F93,'Image URLs'!D:M,2,FALSE())</f>
        <v>https://iluxi-bilder.de/Front/TR066-Khaki-Front.jpg</v>
      </c>
      <c r="K93" s="5" t="str">
        <f>VLOOKUP($E93 &amp; ";" &amp; $F93,'Image URLs'!$D:$M,3,FALSE())</f>
        <v>https://iluxi-bilder.de/Back/TR066-Khaki-Back.jpg</v>
      </c>
      <c r="L93" s="5" t="str">
        <f>VLOOKUP($E93 &amp; ";" &amp; $F93,'Image URLs'!$D:$M,4,FALSE())</f>
        <v>https://iluxi-bilder.de/Body/TR066-Khaki-Body.jpg</v>
      </c>
      <c r="M93" s="5" t="str">
        <f>VLOOKUP($E93 &amp; ";" &amp; $F93,'Image URLs'!$D:$M,5,FALSE())</f>
        <v>https://iluxi-bilder.de/Detail/TR066-Khaki-Detail.jpg</v>
      </c>
      <c r="N93" s="5" t="str">
        <f>VLOOKUP($E93 &amp; ";" &amp; $F93,'Image URLs'!$D:$M,6,FALSE())</f>
        <v>https://iluxi-bilder.de/Emotion/TR066-Khaki-Emotion.jpg</v>
      </c>
      <c r="O93" s="5" t="str">
        <f>VLOOKUP($E93 &amp; ";" &amp; $F93,'Image URLs'!$D:$M,7,FALSE())</f>
        <v>https://iluxi-bilder.de/Still/TR066-Khaki-Still.jpg</v>
      </c>
      <c r="P93" s="5" t="str">
        <f>VLOOKUP($E93 &amp; ";" &amp; $F93,'Image URLs'!$D:$M,8,FALSE())</f>
        <v>https://iluxi-bilder.de/Flat/TR066-Khaki-Flat.jpg</v>
      </c>
      <c r="Q93" s="5" t="str">
        <f>VLOOKUP($E93 &amp; ";" &amp; $F93,'Image URLs'!$D:$M,9,FALSE())</f>
        <v>https://iluxi-bilder.de/Extra/TR066-Khaki-Extra.jpg</v>
      </c>
      <c r="R93" s="5" t="str">
        <f>VLOOKUP($E93 &amp; ";" &amp; $F93,'Image URLs'!$D:$M,10,FALSE())</f>
        <v>https://iluxi-bilder.de/Total/TR066-Khaki-Total.jpg</v>
      </c>
    </row>
    <row r="94" spans="1:18" ht="12.75" x14ac:dyDescent="0.2">
      <c r="A94" s="1" t="s">
        <v>3683</v>
      </c>
      <c r="B94" s="1" t="s">
        <v>3772</v>
      </c>
      <c r="C94" s="1" t="s">
        <v>3773</v>
      </c>
      <c r="D94" s="8" t="s">
        <v>3783</v>
      </c>
      <c r="E94" s="9" t="s">
        <v>3784</v>
      </c>
      <c r="F94" s="10" t="s">
        <v>3689</v>
      </c>
      <c r="G94" s="10">
        <v>0</v>
      </c>
      <c r="H94" s="11">
        <v>79</v>
      </c>
      <c r="I94" s="12">
        <v>0</v>
      </c>
      <c r="J94" s="5" t="str">
        <f>VLOOKUP($E94 &amp; ";" &amp; $F94,'Image URLs'!D:M,2,FALSE())</f>
        <v>https://iluxi-bilder.de/Front/TR066-Navy-Front.jpg</v>
      </c>
      <c r="K94" s="5" t="str">
        <f>VLOOKUP($E94 &amp; ";" &amp; $F94,'Image URLs'!$D:$M,3,FALSE())</f>
        <v>https://iluxi-bilder.de/Back/TR066-Navy-Back.jpg</v>
      </c>
      <c r="L94" s="5" t="str">
        <f>VLOOKUP($E94 &amp; ";" &amp; $F94,'Image URLs'!$D:$M,4,FALSE())</f>
        <v>https://iluxi-bilder.de/Body/TR066-Navy-Body.jpg</v>
      </c>
      <c r="M94" s="5" t="str">
        <f>VLOOKUP($E94 &amp; ";" &amp; $F94,'Image URLs'!$D:$M,5,FALSE())</f>
        <v>https://iluxi-bilder.de/Detail/TR066-Navy-Detail.jpg</v>
      </c>
      <c r="N94" s="5" t="str">
        <f>VLOOKUP($E94 &amp; ";" &amp; $F94,'Image URLs'!$D:$M,6,FALSE())</f>
        <v>https://iluxi-bilder.de/Emotion/TR066-Navy-Emotion.jpg</v>
      </c>
      <c r="O94" s="5" t="str">
        <f>VLOOKUP($E94 &amp; ";" &amp; $F94,'Image URLs'!$D:$M,7,FALSE())</f>
        <v>https://iluxi-bilder.de/Still/TR066-Navy-Still.jpg</v>
      </c>
      <c r="P94" s="5" t="str">
        <f>VLOOKUP($E94 &amp; ";" &amp; $F94,'Image URLs'!$D:$M,8,FALSE())</f>
        <v>https://iluxi-bilder.de/Flat/TR066-Navy-Flat.jpg</v>
      </c>
      <c r="Q94" s="5" t="str">
        <f>VLOOKUP($E94 &amp; ";" &amp; $F94,'Image URLs'!$D:$M,9,FALSE())</f>
        <v>https://iluxi-bilder.de/Extra/TR066-Navy-Extra.jpg</v>
      </c>
      <c r="R94" s="5" t="str">
        <f>VLOOKUP($E94 &amp; ";" &amp; $F94,'Image URLs'!$D:$M,10,FALSE())</f>
        <v>https://iluxi-bilder.de/Total/TR066-Navy-Total.jpg</v>
      </c>
    </row>
    <row r="95" spans="1:18" ht="12.75" x14ac:dyDescent="0.2">
      <c r="A95" s="1" t="s">
        <v>3683</v>
      </c>
      <c r="B95" s="1" t="s">
        <v>3772</v>
      </c>
      <c r="C95" s="1" t="s">
        <v>3773</v>
      </c>
      <c r="D95" s="8" t="s">
        <v>3785</v>
      </c>
      <c r="E95" s="9" t="s">
        <v>3786</v>
      </c>
      <c r="F95" s="10" t="s">
        <v>3776</v>
      </c>
      <c r="G95" s="10">
        <v>0</v>
      </c>
      <c r="H95" s="11">
        <v>79</v>
      </c>
      <c r="I95" s="12">
        <v>0</v>
      </c>
      <c r="J95" s="5" t="str">
        <f>VLOOKUP($E95 &amp; ";" &amp; $F95,'Image URLs'!D:M,2,FALSE())</f>
        <v>https://iluxi-bilder.de/Front/TR011-Beige-Front.jpg</v>
      </c>
      <c r="K95" s="5" t="str">
        <f>VLOOKUP($E95 &amp; ";" &amp; $F95,'Image URLs'!$D:$M,3,FALSE())</f>
        <v>https://iluxi-bilder.de/Back/TR011-Beige-Back.jpg</v>
      </c>
      <c r="L95" s="5" t="str">
        <f>VLOOKUP($E95 &amp; ";" &amp; $F95,'Image URLs'!$D:$M,4,FALSE())</f>
        <v>https://iluxi-bilder.de/Body/TR011-Beige-Body.jpg</v>
      </c>
      <c r="M95" s="5" t="str">
        <f>VLOOKUP($E95 &amp; ";" &amp; $F95,'Image URLs'!$D:$M,5,FALSE())</f>
        <v>https://iluxi-bilder.de/Detail/TR011-Beige-Detail.jpg</v>
      </c>
      <c r="N95" s="5" t="str">
        <f>VLOOKUP($E95 &amp; ";" &amp; $F95,'Image URLs'!$D:$M,6,FALSE())</f>
        <v>https://iluxi-bilder.de/Emotion/TR011-Beige-Emotion.jpg</v>
      </c>
      <c r="O95" s="5" t="str">
        <f>VLOOKUP($E95 &amp; ";" &amp; $F95,'Image URLs'!$D:$M,7,FALSE())</f>
        <v>https://iluxi-bilder.de/Still/TR011-Beige-Still.jpg</v>
      </c>
      <c r="P95" s="5" t="str">
        <f>VLOOKUP($E95 &amp; ";" &amp; $F95,'Image URLs'!$D:$M,8,FALSE())</f>
        <v>https://iluxi-bilder.de/Flat/TR011-Beige-Flat.jpg</v>
      </c>
      <c r="Q95" s="5" t="str">
        <f>VLOOKUP($E95 &amp; ";" &amp; $F95,'Image URLs'!$D:$M,9,FALSE())</f>
        <v>https://iluxi-bilder.de/Extra/TR011-Beige-Extra.jpg</v>
      </c>
      <c r="R95" s="5" t="str">
        <f>VLOOKUP($E95 &amp; ";" &amp; $F95,'Image URLs'!$D:$M,10,FALSE())</f>
        <v>https://iluxi-bilder.de/Total/TR011-Beige-Total.jpg</v>
      </c>
    </row>
    <row r="96" spans="1:18" ht="12.75" x14ac:dyDescent="0.2">
      <c r="A96" s="1" t="s">
        <v>3683</v>
      </c>
      <c r="B96" s="1" t="s">
        <v>3772</v>
      </c>
      <c r="C96" s="1" t="s">
        <v>3773</v>
      </c>
      <c r="D96" s="8" t="s">
        <v>3785</v>
      </c>
      <c r="E96" s="9" t="s">
        <v>3786</v>
      </c>
      <c r="F96" s="10" t="s">
        <v>3691</v>
      </c>
      <c r="G96" s="10">
        <v>0</v>
      </c>
      <c r="H96" s="11">
        <v>79</v>
      </c>
      <c r="I96" s="12">
        <v>0</v>
      </c>
      <c r="J96" s="5" t="str">
        <f>VLOOKUP($E96 &amp; ";" &amp; $F96,'Image URLs'!D:M,2,FALSE())</f>
        <v>https://iluxi-bilder.de/Front/TR011-Black-Front.jpg</v>
      </c>
      <c r="K96" s="5" t="str">
        <f>VLOOKUP($E96 &amp; ";" &amp; $F96,'Image URLs'!$D:$M,3,FALSE())</f>
        <v>https://iluxi-bilder.de/Back/TR011-Black-Back.jpg</v>
      </c>
      <c r="L96" s="5" t="str">
        <f>VLOOKUP($E96 &amp; ";" &amp; $F96,'Image URLs'!$D:$M,4,FALSE())</f>
        <v>https://iluxi-bilder.de/Body/TR011-Black-Body.jpg</v>
      </c>
      <c r="M96" s="5" t="str">
        <f>VLOOKUP($E96 &amp; ";" &amp; $F96,'Image URLs'!$D:$M,5,FALSE())</f>
        <v>https://iluxi-bilder.de/Detail/TR011-Black-Detail.jpg</v>
      </c>
      <c r="N96" s="5" t="str">
        <f>VLOOKUP($E96 &amp; ";" &amp; $F96,'Image URLs'!$D:$M,6,FALSE())</f>
        <v>https://iluxi-bilder.de/Emotion/TR011-Black-Emotion.jpg</v>
      </c>
      <c r="O96" s="5" t="str">
        <f>VLOOKUP($E96 &amp; ";" &amp; $F96,'Image URLs'!$D:$M,7,FALSE())</f>
        <v>https://iluxi-bilder.de/Still/TR011-Black-Still.jpg</v>
      </c>
      <c r="P96" s="5" t="str">
        <f>VLOOKUP($E96 &amp; ";" &amp; $F96,'Image URLs'!$D:$M,8,FALSE())</f>
        <v>https://iluxi-bilder.de/Flat/TR011-Black-Flat.jpg</v>
      </c>
      <c r="Q96" s="5" t="str">
        <f>VLOOKUP($E96 &amp; ";" &amp; $F96,'Image URLs'!$D:$M,9,FALSE())</f>
        <v>https://iluxi-bilder.de/Extra/TR011-Black-Extra.jpg</v>
      </c>
      <c r="R96" s="5" t="str">
        <f>VLOOKUP($E96 &amp; ";" &amp; $F96,'Image URLs'!$D:$M,10,FALSE())</f>
        <v>https://iluxi-bilder.de/Total/TR011-Black-Total.jpg</v>
      </c>
    </row>
    <row r="97" spans="1:18" ht="12.75" x14ac:dyDescent="0.2">
      <c r="A97" s="1" t="s">
        <v>3683</v>
      </c>
      <c r="B97" s="1" t="s">
        <v>3772</v>
      </c>
      <c r="C97" s="1" t="s">
        <v>3787</v>
      </c>
      <c r="D97" s="8" t="s">
        <v>3788</v>
      </c>
      <c r="E97" s="9" t="s">
        <v>3789</v>
      </c>
      <c r="F97" s="10" t="s">
        <v>3757</v>
      </c>
      <c r="G97" s="10">
        <v>150</v>
      </c>
      <c r="H97" s="11">
        <v>98</v>
      </c>
      <c r="I97" s="12">
        <v>14700</v>
      </c>
      <c r="J97" s="5" t="str">
        <f>VLOOKUP($E97 &amp; ";" &amp; $F97,'Image URLs'!D:M,2,FALSE())</f>
        <v>https://iluxi-bilder.de/Front/JN062-Indigo-Front.jpg</v>
      </c>
      <c r="K97" s="5" t="str">
        <f>VLOOKUP($E97 &amp; ";" &amp; $F97,'Image URLs'!$D:$M,3,FALSE())</f>
        <v>https://iluxi-bilder.de/Back/JN062-Indigo-Back.jpg</v>
      </c>
      <c r="L97" s="5" t="str">
        <f>VLOOKUP($E97 &amp; ";" &amp; $F97,'Image URLs'!$D:$M,4,FALSE())</f>
        <v>https://iluxi-bilder.de/Body/JN062-Indigo-Body.jpg</v>
      </c>
      <c r="M97" s="5" t="str">
        <f>VLOOKUP($E97 &amp; ";" &amp; $F97,'Image URLs'!$D:$M,5,FALSE())</f>
        <v>https://iluxi-bilder.de/Detail/JN062-Indigo-Detail.jpg</v>
      </c>
      <c r="N97" s="5" t="str">
        <f>VLOOKUP($E97 &amp; ";" &amp; $F97,'Image URLs'!$D:$M,6,FALSE())</f>
        <v>https://iluxi-bilder.de/Emotion/JN062-Indigo-Emotion.jpg</v>
      </c>
      <c r="O97" s="5" t="str">
        <f>VLOOKUP($E97 &amp; ";" &amp; $F97,'Image URLs'!$D:$M,7,FALSE())</f>
        <v>https://iluxi-bilder.de/Still/JN062-Indigo-Still.jpg</v>
      </c>
      <c r="P97" s="5" t="str">
        <f>VLOOKUP($E97 &amp; ";" &amp; $F97,'Image URLs'!$D:$M,8,FALSE())</f>
        <v>https://iluxi-bilder.de/Flat/JN062-Indigo-Flat.jpg</v>
      </c>
      <c r="Q97" s="5" t="str">
        <f>VLOOKUP($E97 &amp; ";" &amp; $F97,'Image URLs'!$D:$M,9,FALSE())</f>
        <v>https://iluxi-bilder.de/Extra/JN062-Indigo-Extra.jpg</v>
      </c>
      <c r="R97" s="5" t="str">
        <f>VLOOKUP($E97 &amp; ";" &amp; $F97,'Image URLs'!$D:$M,10,FALSE())</f>
        <v>https://iluxi-bilder.de/Total/JN062-Indigo-Total.jpg</v>
      </c>
    </row>
    <row r="98" spans="1:18" ht="12.75" x14ac:dyDescent="0.2">
      <c r="A98" s="1" t="s">
        <v>3683</v>
      </c>
      <c r="B98" s="1" t="s">
        <v>3772</v>
      </c>
      <c r="C98" s="1" t="s">
        <v>3787</v>
      </c>
      <c r="D98" s="8" t="s">
        <v>3790</v>
      </c>
      <c r="E98" s="9" t="s">
        <v>3791</v>
      </c>
      <c r="F98" s="10" t="s">
        <v>3757</v>
      </c>
      <c r="G98" s="10">
        <v>145</v>
      </c>
      <c r="H98" s="11">
        <v>98</v>
      </c>
      <c r="I98" s="12">
        <v>14210</v>
      </c>
      <c r="J98" s="5" t="str">
        <f>VLOOKUP($E98 &amp; ";" &amp; $F98,'Image URLs'!D:M,2,FALSE())</f>
        <v>https://iluxi-bilder.de/Front/JN063-Indigo-Front.jpg</v>
      </c>
      <c r="K98" s="5" t="str">
        <f>VLOOKUP($E98 &amp; ";" &amp; $F98,'Image URLs'!$D:$M,3,FALSE())</f>
        <v>https://iluxi-bilder.de/Back/JN063-Indigo-Back.jpg</v>
      </c>
      <c r="L98" s="5" t="str">
        <f>VLOOKUP($E98 &amp; ";" &amp; $F98,'Image URLs'!$D:$M,4,FALSE())</f>
        <v>https://iluxi-bilder.de/Body/JN063-Indigo-Body.jpg</v>
      </c>
      <c r="M98" s="5" t="str">
        <f>VLOOKUP($E98 &amp; ";" &amp; $F98,'Image URLs'!$D:$M,5,FALSE())</f>
        <v>https://iluxi-bilder.de/Detail/JN063-Indigo-Detail.jpg</v>
      </c>
      <c r="N98" s="5" t="str">
        <f>VLOOKUP($E98 &amp; ";" &amp; $F98,'Image URLs'!$D:$M,6,FALSE())</f>
        <v>https://iluxi-bilder.de/Emotion/JN063-Indigo-Emotion.jpg</v>
      </c>
      <c r="O98" s="5" t="str">
        <f>VLOOKUP($E98 &amp; ";" &amp; $F98,'Image URLs'!$D:$M,7,FALSE())</f>
        <v>https://iluxi-bilder.de/Still/JN063-Indigo-Still.jpg</v>
      </c>
      <c r="P98" s="5" t="str">
        <f>VLOOKUP($E98 &amp; ";" &amp; $F98,'Image URLs'!$D:$M,8,FALSE())</f>
        <v>https://iluxi-bilder.de/Flat/JN063-Indigo-Flat.jpg</v>
      </c>
      <c r="Q98" s="5" t="str">
        <f>VLOOKUP($E98 &amp; ";" &amp; $F98,'Image URLs'!$D:$M,9,FALSE())</f>
        <v>https://iluxi-bilder.de/Extra/JN063-Indigo-Extra.jpg</v>
      </c>
      <c r="R98" s="5" t="str">
        <f>VLOOKUP($E98 &amp; ";" &amp; $F98,'Image URLs'!$D:$M,10,FALSE())</f>
        <v>https://iluxi-bilder.de/Total/JN063-Indigo-Total.jpg</v>
      </c>
    </row>
    <row r="99" spans="1:18" ht="12.75" x14ac:dyDescent="0.2">
      <c r="A99" s="1" t="s">
        <v>3683</v>
      </c>
      <c r="B99" s="1" t="s">
        <v>3772</v>
      </c>
      <c r="C99" s="1" t="s">
        <v>3787</v>
      </c>
      <c r="D99" s="8" t="s">
        <v>3794</v>
      </c>
      <c r="E99" s="9" t="s">
        <v>3795</v>
      </c>
      <c r="F99" s="10" t="s">
        <v>3691</v>
      </c>
      <c r="G99" s="10">
        <v>65</v>
      </c>
      <c r="H99" s="11">
        <v>149</v>
      </c>
      <c r="I99" s="12">
        <v>9685</v>
      </c>
      <c r="J99" s="5" t="str">
        <f>VLOOKUP($E99 &amp; ";" &amp; $F99,'Image URLs'!D:M,2,FALSE())</f>
        <v>https://iluxi-bilder.de/AW24/Front/MPA205-Black-Front.jpg</v>
      </c>
      <c r="K99" s="5" t="str">
        <f>VLOOKUP($E99 &amp; ";" &amp; $F99,'Image URLs'!$D:$M,3,FALSE())</f>
        <v>https://iluxi-bilder.de/AW24/Back/MPA205-Black-Back.jpg</v>
      </c>
      <c r="L99" s="5" t="str">
        <f>VLOOKUP($E99 &amp; ";" &amp; $F99,'Image URLs'!$D:$M,4,FALSE())</f>
        <v>https://iluxi-bilder.de/AW24/Body/MPA205-Black-Body.jpg</v>
      </c>
      <c r="M99" s="5" t="str">
        <f>VLOOKUP($E99 &amp; ";" &amp; $F99,'Image URLs'!$D:$M,5,FALSE())</f>
        <v>https://iluxi-bilder.de/AW24/Detail/MPA205-Black-Detail.jpg</v>
      </c>
      <c r="N99" s="5" t="str">
        <f>VLOOKUP($E99 &amp; ";" &amp; $F99,'Image URLs'!$D:$M,6,FALSE())</f>
        <v>https://iluxi-bilder.de/AW24/Emotion/MPA205-Black-Emotion.jpg</v>
      </c>
      <c r="O99" s="5" t="str">
        <f>VLOOKUP($E99 &amp; ";" &amp; $F99,'Image URLs'!$D:$M,7,FALSE())</f>
        <v>https://iluxi-bilder.de/AW24/Still/MPA205-Black-Still.jpg</v>
      </c>
      <c r="P99" s="5" t="str">
        <f>VLOOKUP($E99 &amp; ";" &amp; $F99,'Image URLs'!$D:$M,8,FALSE())</f>
        <v>https://iluxi-bilder.de/AW24/Flat/MPA205-Black-Flat.jpg</v>
      </c>
      <c r="Q99" s="5" t="str">
        <f>VLOOKUP($E99 &amp; ";" &amp; $F99,'Image URLs'!$D:$M,9,FALSE())</f>
        <v>https://iluxi-bilder.de/AW24/Extra/MPA205-Black-Extra.jpg</v>
      </c>
      <c r="R99" s="5" t="str">
        <f>VLOOKUP($E99 &amp; ";" &amp; $F99,'Image URLs'!$D:$M,10,FALSE())</f>
        <v>https://iluxi-bilder.de/AW24/Total/MPA205-Black-Total.jpg</v>
      </c>
    </row>
    <row r="100" spans="1:18" ht="12.75" x14ac:dyDescent="0.2">
      <c r="A100" s="1" t="s">
        <v>3683</v>
      </c>
      <c r="B100" s="1" t="s">
        <v>3772</v>
      </c>
      <c r="C100" s="1" t="s">
        <v>3787</v>
      </c>
      <c r="D100" s="8" t="s">
        <v>3799</v>
      </c>
      <c r="E100" s="9" t="s">
        <v>3800</v>
      </c>
      <c r="F100" s="10" t="s">
        <v>3689</v>
      </c>
      <c r="G100" s="10">
        <v>107</v>
      </c>
      <c r="H100" s="11">
        <v>59</v>
      </c>
      <c r="I100" s="12">
        <v>2840.8500000000004</v>
      </c>
      <c r="J100" s="5" t="str">
        <f>VLOOKUP($E100 &amp; ";" &amp; $F100,'Image URLs'!D:M,2,FALSE())</f>
        <v>https://iluxi-bilder.de/Front/JPN025-Navy-Front.jpg</v>
      </c>
      <c r="K100" s="5" t="str">
        <f>VLOOKUP($E100 &amp; ";" &amp; $F100,'Image URLs'!$D:$M,3,FALSE())</f>
        <v>https://iluxi-bilder.de/Back/JPN025-Navy-Back.jpg</v>
      </c>
      <c r="L100" s="5" t="str">
        <f>VLOOKUP($E100 &amp; ";" &amp; $F100,'Image URLs'!$D:$M,4,FALSE())</f>
        <v>https://iluxi-bilder.de/Body/JPN025-Navy-Body.jpg</v>
      </c>
      <c r="M100" s="5" t="str">
        <f>VLOOKUP($E100 &amp; ";" &amp; $F100,'Image URLs'!$D:$M,5,FALSE())</f>
        <v>https://iluxi-bilder.de/Detail/JPN025-Navy-Detail.jpg</v>
      </c>
      <c r="N100" s="5" t="str">
        <f>VLOOKUP($E100 &amp; ";" &amp; $F100,'Image URLs'!$D:$M,6,FALSE())</f>
        <v>https://iluxi-bilder.de/Emotion/JPN025-Navy-Emotion.jpg</v>
      </c>
      <c r="O100" s="5" t="str">
        <f>VLOOKUP($E100 &amp; ";" &amp; $F100,'Image URLs'!$D:$M,7,FALSE())</f>
        <v>https://iluxi-bilder.de/Still/JPN025-Navy-Still.jpg</v>
      </c>
      <c r="P100" s="5" t="str">
        <f>VLOOKUP($E100 &amp; ";" &amp; $F100,'Image URLs'!$D:$M,8,FALSE())</f>
        <v>https://iluxi-bilder.de/Flat/JPN025-Navy-Flat.jpg</v>
      </c>
      <c r="Q100" s="5" t="str">
        <f>VLOOKUP($E100 &amp; ";" &amp; $F100,'Image URLs'!$D:$M,9,FALSE())</f>
        <v>https://iluxi-bilder.de/Extra/JPN025-Navy-Extra.jpg</v>
      </c>
      <c r="R100" s="5" t="str">
        <f>VLOOKUP($E100 &amp; ";" &amp; $F100,'Image URLs'!$D:$M,10,FALSE())</f>
        <v>https://iluxi-bilder.de/Total/JPN025-Navy-Total.jpg</v>
      </c>
    </row>
    <row r="101" spans="1:18" ht="12.75" x14ac:dyDescent="0.2">
      <c r="A101" s="1" t="s">
        <v>3683</v>
      </c>
      <c r="B101" s="1" t="s">
        <v>3772</v>
      </c>
      <c r="C101" s="1" t="s">
        <v>3787</v>
      </c>
      <c r="D101" s="8" t="s">
        <v>3799</v>
      </c>
      <c r="E101" s="9" t="s">
        <v>3800</v>
      </c>
      <c r="F101" s="10" t="s">
        <v>3691</v>
      </c>
      <c r="G101" s="10">
        <v>108</v>
      </c>
      <c r="H101" s="11">
        <v>59</v>
      </c>
      <c r="I101" s="12">
        <v>2867.4</v>
      </c>
      <c r="J101" s="5" t="str">
        <f>VLOOKUP($E101 &amp; ";" &amp; $F101,'Image URLs'!D:M,2,FALSE())</f>
        <v>https://iluxi-bilder.de/Front/JPN025-Black-Front.jpg</v>
      </c>
      <c r="K101" s="5" t="str">
        <f>VLOOKUP($E101 &amp; ";" &amp; $F101,'Image URLs'!$D:$M,3,FALSE())</f>
        <v>https://iluxi-bilder.de/Back/JPN025-Black-Back.jpg</v>
      </c>
      <c r="L101" s="5" t="str">
        <f>VLOOKUP($E101 &amp; ";" &amp; $F101,'Image URLs'!$D:$M,4,FALSE())</f>
        <v>https://iluxi-bilder.de/Body/JPN025-Black-Body.jpg</v>
      </c>
      <c r="M101" s="5" t="str">
        <f>VLOOKUP($E101 &amp; ";" &amp; $F101,'Image URLs'!$D:$M,5,FALSE())</f>
        <v>https://iluxi-bilder.de/Detail/JPN025-Black-Detail.jpg</v>
      </c>
      <c r="N101" s="5" t="str">
        <f>VLOOKUP($E101 &amp; ";" &amp; $F101,'Image URLs'!$D:$M,6,FALSE())</f>
        <v>https://iluxi-bilder.de/Emotion/JPN025-Black-Emotion.jpg</v>
      </c>
      <c r="O101" s="5" t="str">
        <f>VLOOKUP($E101 &amp; ";" &amp; $F101,'Image URLs'!$D:$M,7,FALSE())</f>
        <v>https://iluxi-bilder.de/Still/JPN025-Black-Still.jpg</v>
      </c>
      <c r="P101" s="5" t="str">
        <f>VLOOKUP($E101 &amp; ";" &amp; $F101,'Image URLs'!$D:$M,8,FALSE())</f>
        <v>https://iluxi-bilder.de/Flat/JPN025-Black-Flat.jpg</v>
      </c>
      <c r="Q101" s="5" t="str">
        <f>VLOOKUP($E101 &amp; ";" &amp; $F101,'Image URLs'!$D:$M,9,FALSE())</f>
        <v>https://iluxi-bilder.de/Extra/JPN025-Black-Extra.jpg</v>
      </c>
      <c r="R101" s="5" t="str">
        <f>VLOOKUP($E101 &amp; ";" &amp; $F101,'Image URLs'!$D:$M,10,FALSE())</f>
        <v>https://iluxi-bilder.de/Total/JPN025-Black-Total.jpg</v>
      </c>
    </row>
    <row r="102" spans="1:18" ht="12.75" x14ac:dyDescent="0.2">
      <c r="A102" s="1" t="s">
        <v>3683</v>
      </c>
      <c r="B102" s="1" t="s">
        <v>3801</v>
      </c>
      <c r="C102" s="1" t="s">
        <v>3704</v>
      </c>
      <c r="D102" s="8" t="s">
        <v>3802</v>
      </c>
      <c r="E102" s="9" t="s">
        <v>3803</v>
      </c>
      <c r="F102" s="10" t="s">
        <v>3804</v>
      </c>
      <c r="G102" s="10">
        <v>195</v>
      </c>
      <c r="H102" s="11">
        <v>79</v>
      </c>
      <c r="I102" s="12">
        <v>15405</v>
      </c>
      <c r="J102" s="5" t="str">
        <f>VLOOKUP($E102 &amp; ";" &amp; $F102,'Image URLs'!D:M,2,FALSE())</f>
        <v>https://iluxi-bilder.de/Front/SH073-Blue-Front.jpg</v>
      </c>
      <c r="K102" s="5" t="str">
        <f>VLOOKUP($E102 &amp; ";" &amp; $F102,'Image URLs'!$D:$M,3,FALSE())</f>
        <v>https://iluxi-bilder.de/Back/SH073-Blue-Back.jpg</v>
      </c>
      <c r="L102" s="5" t="str">
        <f>VLOOKUP($E102 &amp; ";" &amp; $F102,'Image URLs'!$D:$M,4,FALSE())</f>
        <v>https://iluxi-bilder.de/Body/SH073-Blue-Body.jpg</v>
      </c>
      <c r="M102" s="5" t="str">
        <f>VLOOKUP($E102 &amp; ";" &amp; $F102,'Image URLs'!$D:$M,5,FALSE())</f>
        <v>https://iluxi-bilder.de/Detail/SH073-Blue-Detail.jpg</v>
      </c>
      <c r="N102" s="5" t="str">
        <f>VLOOKUP($E102 &amp; ";" &amp; $F102,'Image URLs'!$D:$M,6,FALSE())</f>
        <v>https://iluxi-bilder.de/Emotion/SH073-Blue-Emotion.jpg</v>
      </c>
      <c r="O102" s="5" t="str">
        <f>VLOOKUP($E102 &amp; ";" &amp; $F102,'Image URLs'!$D:$M,7,FALSE())</f>
        <v>https://iluxi-bilder.de/Still/SH073-Blue-Still.jpg</v>
      </c>
      <c r="P102" s="5" t="str">
        <f>VLOOKUP($E102 &amp; ";" &amp; $F102,'Image URLs'!$D:$M,8,FALSE())</f>
        <v>https://iluxi-bilder.de/Flat/SH073-Blue-Flat.jpg</v>
      </c>
      <c r="Q102" s="5" t="str">
        <f>VLOOKUP($E102 &amp; ";" &amp; $F102,'Image URLs'!$D:$M,9,FALSE())</f>
        <v>https://iluxi-bilder.de/Extra/SH073-Blue-Extra.jpg</v>
      </c>
      <c r="R102" s="5" t="str">
        <f>VLOOKUP($E102 &amp; ";" &amp; $F102,'Image URLs'!$D:$M,10,FALSE())</f>
        <v>https://iluxi-bilder.de/Total/SH073-Blue-Total.jpg</v>
      </c>
    </row>
    <row r="103" spans="1:18" ht="12.75" x14ac:dyDescent="0.2">
      <c r="A103" s="1" t="s">
        <v>3683</v>
      </c>
      <c r="B103" s="1" t="s">
        <v>3801</v>
      </c>
      <c r="D103" s="8" t="s">
        <v>3805</v>
      </c>
      <c r="E103" s="9" t="s">
        <v>3806</v>
      </c>
      <c r="F103" s="10" t="s">
        <v>3807</v>
      </c>
      <c r="G103" s="10">
        <v>71</v>
      </c>
      <c r="H103" s="11">
        <v>98</v>
      </c>
      <c r="I103" s="12">
        <v>6958</v>
      </c>
      <c r="J103" s="5" t="str">
        <f>VLOOKUP($E103 &amp; ";" &amp; $F103,'Image URLs'!D:M,2,FALSE())</f>
        <v>https://iluxi-bilder.de/AW24/Front/MSH202-Dark_Olive_Green-Front.jpg</v>
      </c>
      <c r="K103" s="5" t="str">
        <f>VLOOKUP($E103 &amp; ";" &amp; $F103,'Image URLs'!$D:$M,3,FALSE())</f>
        <v>https://iluxi-bilder.de/AW24/Back/MSH202-Dark_Olive_Green-Back.jpg</v>
      </c>
      <c r="L103" s="5" t="str">
        <f>VLOOKUP($E103 &amp; ";" &amp; $F103,'Image URLs'!$D:$M,4,FALSE())</f>
        <v>https://iluxi-bilder.de/AW24/Body/MSH202-Dark_Olive_Green-Body.jpg</v>
      </c>
      <c r="M103" s="5" t="str">
        <f>VLOOKUP($E103 &amp; ";" &amp; $F103,'Image URLs'!$D:$M,5,FALSE())</f>
        <v>https://iluxi-bilder.de/AW24/Detail/MSH202-Dark_Olive_Green-Detail.jpg</v>
      </c>
      <c r="N103" s="5" t="str">
        <f>VLOOKUP($E103 &amp; ";" &amp; $F103,'Image URLs'!$D:$M,6,FALSE())</f>
        <v>https://iluxi-bilder.de/AW24/Emotion/MSH202-Dark_Olive_Green-Emotion.jpg</v>
      </c>
      <c r="O103" s="5" t="str">
        <f>VLOOKUP($E103 &amp; ";" &amp; $F103,'Image URLs'!$D:$M,7,FALSE())</f>
        <v>https://iluxi-bilder.de/AW24/Still/MSH202-Dark_Olive_Green-Still.jpg</v>
      </c>
      <c r="P103" s="5" t="str">
        <f>VLOOKUP($E103 &amp; ";" &amp; $F103,'Image URLs'!$D:$M,8,FALSE())</f>
        <v>https://iluxi-bilder.de/AW24/Flat/MSH202-Dark_Olive_Green-Flat.jpg</v>
      </c>
      <c r="Q103" s="5" t="str">
        <f>VLOOKUP($E103 &amp; ";" &amp; $F103,'Image URLs'!$D:$M,9,FALSE())</f>
        <v>https://iluxi-bilder.de/AW24/Extra/MSH202-Dark_Olive_Green-Extra.jpg</v>
      </c>
      <c r="R103" s="5" t="str">
        <f>VLOOKUP($E103 &amp; ";" &amp; $F103,'Image URLs'!$D:$M,10,FALSE())</f>
        <v>https://iluxi-bilder.de/AW24/Total/MSH202-Dark_Olive_Green-Total.jpg</v>
      </c>
    </row>
    <row r="104" spans="1:18" ht="12.75" x14ac:dyDescent="0.2">
      <c r="A104" s="1" t="s">
        <v>3683</v>
      </c>
      <c r="B104" s="1" t="s">
        <v>3801</v>
      </c>
      <c r="D104" s="8" t="s">
        <v>3805</v>
      </c>
      <c r="E104" s="9" t="s">
        <v>3806</v>
      </c>
      <c r="F104" s="10" t="s">
        <v>3808</v>
      </c>
      <c r="G104" s="10">
        <v>68</v>
      </c>
      <c r="H104" s="11">
        <v>98</v>
      </c>
      <c r="I104" s="12">
        <v>6664</v>
      </c>
      <c r="J104" s="5" t="str">
        <f>VLOOKUP($E104 &amp; ";" &amp; $F104,'Image URLs'!D:M,2,FALSE())</f>
        <v>https://iluxi-bilder.de/AW24/Front/MSH202-White-Front.jpg</v>
      </c>
      <c r="K104" s="5" t="str">
        <f>VLOOKUP($E104 &amp; ";" &amp; $F104,'Image URLs'!$D:$M,3,FALSE())</f>
        <v>https://iluxi-bilder.de/AW24/Back/MSH202-White-Back.jpg</v>
      </c>
      <c r="L104" s="5" t="str">
        <f>VLOOKUP($E104 &amp; ";" &amp; $F104,'Image URLs'!$D:$M,4,FALSE())</f>
        <v>https://iluxi-bilder.de/AW24/Body/MSH202-White-Body.jpg</v>
      </c>
      <c r="M104" s="5" t="str">
        <f>VLOOKUP($E104 &amp; ";" &amp; $F104,'Image URLs'!$D:$M,5,FALSE())</f>
        <v>https://iluxi-bilder.de/AW24/Detail/MSH202-White-Detail.jpg</v>
      </c>
      <c r="N104" s="5" t="str">
        <f>VLOOKUP($E104 &amp; ";" &amp; $F104,'Image URLs'!$D:$M,6,FALSE())</f>
        <v>https://iluxi-bilder.de/AW24/Emotion/MSH202-White-Emotion.jpg</v>
      </c>
      <c r="O104" s="5" t="str">
        <f>VLOOKUP($E104 &amp; ";" &amp; $F104,'Image URLs'!$D:$M,7,FALSE())</f>
        <v>https://iluxi-bilder.de/AW24/Still/MSH202-White-Still.jpg</v>
      </c>
      <c r="P104" s="5" t="str">
        <f>VLOOKUP($E104 &amp; ";" &amp; $F104,'Image URLs'!$D:$M,8,FALSE())</f>
        <v>https://iluxi-bilder.de/AW24/Flat/MSH202-White-Flat.jpg</v>
      </c>
      <c r="Q104" s="5" t="str">
        <f>VLOOKUP($E104 &amp; ";" &amp; $F104,'Image URLs'!$D:$M,9,FALSE())</f>
        <v>https://iluxi-bilder.de/AW24/Extra/MSH202-White-Extra.jpg</v>
      </c>
      <c r="R104" s="5" t="str">
        <f>VLOOKUP($E104 &amp; ";" &amp; $F104,'Image URLs'!$D:$M,10,FALSE())</f>
        <v>https://iluxi-bilder.de/AW24/Total/MSH202-White-Total.jpg</v>
      </c>
    </row>
    <row r="105" spans="1:18" ht="12.75" x14ac:dyDescent="0.2">
      <c r="A105" s="1" t="s">
        <v>3683</v>
      </c>
      <c r="B105" s="1" t="s">
        <v>3801</v>
      </c>
      <c r="D105" s="8" t="s">
        <v>3809</v>
      </c>
      <c r="E105" s="9" t="s">
        <v>3810</v>
      </c>
      <c r="F105" s="10" t="s">
        <v>3804</v>
      </c>
      <c r="G105" s="10">
        <v>197</v>
      </c>
      <c r="H105" s="11">
        <v>79</v>
      </c>
      <c r="I105" s="12">
        <v>15563</v>
      </c>
      <c r="J105" s="5" t="str">
        <f>VLOOKUP($E105 &amp; ";" &amp; $F105,'Image URLs'!D:M,2,FALSE())</f>
        <v>https://iluxi-bilder.de/Front/SH072-Blue-Front.jpg</v>
      </c>
      <c r="K105" s="5" t="str">
        <f>VLOOKUP($E105 &amp; ";" &amp; $F105,'Image URLs'!$D:$M,3,FALSE())</f>
        <v>https://iluxi-bilder.de/Back/SH072-Blue-Back.jpg</v>
      </c>
      <c r="L105" s="5" t="str">
        <f>VLOOKUP($E105 &amp; ";" &amp; $F105,'Image URLs'!$D:$M,4,FALSE())</f>
        <v>https://iluxi-bilder.de/Body/SH072-Blue-Body.jpg</v>
      </c>
      <c r="M105" s="5" t="str">
        <f>VLOOKUP($E105 &amp; ";" &amp; $F105,'Image URLs'!$D:$M,5,FALSE())</f>
        <v>https://iluxi-bilder.de/Detail/SH072-Blue-Detail.jpg</v>
      </c>
      <c r="N105" s="5" t="str">
        <f>VLOOKUP($E105 &amp; ";" &amp; $F105,'Image URLs'!$D:$M,6,FALSE())</f>
        <v>https://iluxi-bilder.de/Emotion/SH072-Blue-Emotion.jpg</v>
      </c>
      <c r="O105" s="5" t="str">
        <f>VLOOKUP($E105 &amp; ";" &amp; $F105,'Image URLs'!$D:$M,7,FALSE())</f>
        <v>https://iluxi-bilder.de/Still/SH072-Blue-Still.jpg</v>
      </c>
      <c r="P105" s="5" t="str">
        <f>VLOOKUP($E105 &amp; ";" &amp; $F105,'Image URLs'!$D:$M,8,FALSE())</f>
        <v>https://iluxi-bilder.de/Flat/SH072-Blue-Flat.jpg</v>
      </c>
      <c r="Q105" s="5" t="str">
        <f>VLOOKUP($E105 &amp; ";" &amp; $F105,'Image URLs'!$D:$M,9,FALSE())</f>
        <v>https://iluxi-bilder.de/Extra/SH072-Blue-Extra.jpg</v>
      </c>
      <c r="R105" s="5" t="str">
        <f>VLOOKUP($E105 &amp; ";" &amp; $F105,'Image URLs'!$D:$M,10,FALSE())</f>
        <v>https://iluxi-bilder.de/Total/SH072-Blue-Total.jpg</v>
      </c>
    </row>
    <row r="106" spans="1:18" ht="12.75" x14ac:dyDescent="0.2">
      <c r="A106" s="1" t="s">
        <v>3683</v>
      </c>
      <c r="B106" s="1" t="s">
        <v>3801</v>
      </c>
      <c r="D106" s="8" t="s">
        <v>3811</v>
      </c>
      <c r="E106" s="9" t="s">
        <v>3812</v>
      </c>
      <c r="F106" s="10" t="s">
        <v>3813</v>
      </c>
      <c r="G106" s="10">
        <v>51</v>
      </c>
      <c r="H106" s="11">
        <v>98</v>
      </c>
      <c r="I106" s="12">
        <v>4998</v>
      </c>
      <c r="J106" s="5" t="str">
        <f>VLOOKUP($E106 &amp; ";" &amp; $F106,'Image URLs'!D:M,2,FALSE())</f>
        <v>https://iluxi-bilder.de/AW24/Front/MSHIRT002-Cobalt_Blue-Front.jpg</v>
      </c>
      <c r="K106" s="5" t="str">
        <f>VLOOKUP($E106 &amp; ";" &amp; $F106,'Image URLs'!$D:$M,3,FALSE())</f>
        <v>https://iluxi-bilder.de/AW24/Back/MSHIRT002-Cobalt_Blue-Back.jpg</v>
      </c>
      <c r="L106" s="5" t="str">
        <f>VLOOKUP($E106 &amp; ";" &amp; $F106,'Image URLs'!$D:$M,4,FALSE())</f>
        <v>https://iluxi-bilder.de/AW24/Body/MSHIRT002-Cobalt_Blue-Body.jpg</v>
      </c>
      <c r="M106" s="5" t="str">
        <f>VLOOKUP($E106 &amp; ";" &amp; $F106,'Image URLs'!$D:$M,5,FALSE())</f>
        <v>https://iluxi-bilder.de/AW24/Detail/MSHIRT002-Cobalt_Blue-Detail.jpg</v>
      </c>
      <c r="N106" s="5" t="str">
        <f>VLOOKUP($E106 &amp; ";" &amp; $F106,'Image URLs'!$D:$M,6,FALSE())</f>
        <v>https://iluxi-bilder.de/AW24/Emotion/MSHIRT002-Cobalt_Blue-Emotion.jpg</v>
      </c>
      <c r="O106" s="5" t="str">
        <f>VLOOKUP($E106 &amp; ";" &amp; $F106,'Image URLs'!$D:$M,7,FALSE())</f>
        <v>https://iluxi-bilder.de/AW24/Still/MSHIRT002-Cobalt_Blue-Still.jpg</v>
      </c>
      <c r="P106" s="5" t="str">
        <f>VLOOKUP($E106 &amp; ";" &amp; $F106,'Image URLs'!$D:$M,8,FALSE())</f>
        <v>https://iluxi-bilder.de/AW24/Flat/MSHIRT002-Cobalt_Blue-Flat.jpg</v>
      </c>
      <c r="Q106" s="5" t="str">
        <f>VLOOKUP($E106 &amp; ";" &amp; $F106,'Image URLs'!$D:$M,9,FALSE())</f>
        <v>https://iluxi-bilder.de/AW24/Extra/MSHIRT002-Cobalt_Blue-Extra.jpg</v>
      </c>
      <c r="R106" s="5" t="str">
        <f>VLOOKUP($E106 &amp; ";" &amp; $F106,'Image URLs'!$D:$M,10,FALSE())</f>
        <v>https://iluxi-bilder.de/AW24/Total/MSHIRT002-Cobalt_Blue-Total.jpg</v>
      </c>
    </row>
    <row r="107" spans="1:18" ht="12.75" x14ac:dyDescent="0.2">
      <c r="A107" s="1" t="s">
        <v>3683</v>
      </c>
      <c r="B107" s="1" t="s">
        <v>3801</v>
      </c>
      <c r="D107" s="8" t="s">
        <v>3814</v>
      </c>
      <c r="E107" s="9" t="s">
        <v>3815</v>
      </c>
      <c r="F107" s="10" t="s">
        <v>3808</v>
      </c>
      <c r="G107" s="10">
        <v>187</v>
      </c>
      <c r="H107" s="11">
        <v>79</v>
      </c>
      <c r="I107" s="12">
        <v>14773</v>
      </c>
      <c r="J107" s="5" t="str">
        <f>VLOOKUP($E107 &amp; ";" &amp; $F107,'Image URLs'!D:M,2,FALSE())</f>
        <v>https://iluxi-bilder.de/Front/SH068-White-Front.jpg</v>
      </c>
      <c r="K107" s="5" t="str">
        <f>VLOOKUP($E107 &amp; ";" &amp; $F107,'Image URLs'!$D:$M,3,FALSE())</f>
        <v>https://iluxi-bilder.de/Back/SH068-White-Back.jpg</v>
      </c>
      <c r="L107" s="5" t="str">
        <f>VLOOKUP($E107 &amp; ";" &amp; $F107,'Image URLs'!$D:$M,4,FALSE())</f>
        <v>https://iluxi-bilder.de/Body/SH068-White-Body.jpg</v>
      </c>
      <c r="M107" s="5" t="str">
        <f>VLOOKUP($E107 &amp; ";" &amp; $F107,'Image URLs'!$D:$M,5,FALSE())</f>
        <v>https://iluxi-bilder.de/Detail/SH068-White-Detail.jpg</v>
      </c>
      <c r="N107" s="5" t="str">
        <f>VLOOKUP($E107 &amp; ";" &amp; $F107,'Image URLs'!$D:$M,6,FALSE())</f>
        <v>https://iluxi-bilder.de/Emotion/SH068-White-Emotion.jpg</v>
      </c>
      <c r="O107" s="5" t="str">
        <f>VLOOKUP($E107 &amp; ";" &amp; $F107,'Image URLs'!$D:$M,7,FALSE())</f>
        <v>https://iluxi-bilder.de/Still/SH068-White-Still.jpg</v>
      </c>
      <c r="P107" s="5" t="str">
        <f>VLOOKUP($E107 &amp; ";" &amp; $F107,'Image URLs'!$D:$M,8,FALSE())</f>
        <v>https://iluxi-bilder.de/Flat/SH068-White-Flat.jpg</v>
      </c>
      <c r="Q107" s="5" t="str">
        <f>VLOOKUP($E107 &amp; ";" &amp; $F107,'Image URLs'!$D:$M,9,FALSE())</f>
        <v>https://iluxi-bilder.de/Extra/SH068-White-Extra.jpg</v>
      </c>
      <c r="R107" s="5" t="str">
        <f>VLOOKUP($E107 &amp; ";" &amp; $F107,'Image URLs'!$D:$M,10,FALSE())</f>
        <v>https://iluxi-bilder.de/Total/SH068-White-Total.jpg</v>
      </c>
    </row>
    <row r="108" spans="1:18" ht="12.75" x14ac:dyDescent="0.2">
      <c r="A108" s="1" t="s">
        <v>3683</v>
      </c>
      <c r="B108" s="1" t="s">
        <v>3801</v>
      </c>
      <c r="D108" s="8" t="s">
        <v>3816</v>
      </c>
      <c r="E108" s="9" t="s">
        <v>3817</v>
      </c>
      <c r="F108" s="10" t="s">
        <v>3757</v>
      </c>
      <c r="G108" s="10">
        <v>44</v>
      </c>
      <c r="H108" s="11">
        <v>69</v>
      </c>
      <c r="I108" s="12">
        <v>1366.2</v>
      </c>
      <c r="J108" s="5" t="str">
        <f>VLOOKUP($E108 &amp; ";" &amp; $F108,'Image URLs'!D:M,2,FALSE())</f>
        <v>https://iluxi-bilder.de/Front/JSH019-Denim_Blue-Front.jpg</v>
      </c>
      <c r="K108" s="5" t="str">
        <f>VLOOKUP($E108 &amp; ";" &amp; $F108,'Image URLs'!$D:$M,3,FALSE())</f>
        <v>https://iluxi-bilder.de/Back/JSH019-Denim_Blue-Back.jpg</v>
      </c>
      <c r="L108" s="5" t="str">
        <f>VLOOKUP($E108 &amp; ";" &amp; $F108,'Image URLs'!$D:$M,4,FALSE())</f>
        <v>https://iluxi-bilder.de/Body/JSH019-Denim_Blue-Body.jpg</v>
      </c>
      <c r="M108" s="5" t="str">
        <f>VLOOKUP($E108 &amp; ";" &amp; $F108,'Image URLs'!$D:$M,5,FALSE())</f>
        <v>https://iluxi-bilder.de/Detail/JSH019-Denim_Blue-Detail.jpg</v>
      </c>
      <c r="N108" s="5" t="str">
        <f>VLOOKUP($E108 &amp; ";" &amp; $F108,'Image URLs'!$D:$M,6,FALSE())</f>
        <v>https://iluxi-bilder.de/Emotion/JSH019-Denim_Blue-Emotion.jpg</v>
      </c>
      <c r="O108" s="5" t="str">
        <f>VLOOKUP($E108 &amp; ";" &amp; $F108,'Image URLs'!$D:$M,7,FALSE())</f>
        <v>https://iluxi-bilder.de/Still/JSH019-Denim_Blue-Still.jpg</v>
      </c>
      <c r="P108" s="5" t="str">
        <f>VLOOKUP($E108 &amp; ";" &amp; $F108,'Image URLs'!$D:$M,8,FALSE())</f>
        <v>https://iluxi-bilder.de/Flat/JSH019-Denim_Blue-Flat.jpg</v>
      </c>
      <c r="Q108" s="5" t="str">
        <f>VLOOKUP($E108 &amp; ";" &amp; $F108,'Image URLs'!$D:$M,9,FALSE())</f>
        <v>https://iluxi-bilder.de/Extra/JSH019-Denim_Blue-Extra.jpg</v>
      </c>
      <c r="R108" s="5" t="str">
        <f>VLOOKUP($E108 &amp; ";" &amp; $F108,'Image URLs'!$D:$M,10,FALSE())</f>
        <v>https://iluxi-bilder.de/Total/JSH019-Denim_Blue-Total.jpg</v>
      </c>
    </row>
    <row r="109" spans="1:18" ht="12.75" x14ac:dyDescent="0.2">
      <c r="A109" s="1" t="s">
        <v>3683</v>
      </c>
      <c r="B109" s="1" t="s">
        <v>3801</v>
      </c>
      <c r="D109" s="8" t="s">
        <v>3816</v>
      </c>
      <c r="E109" s="9" t="s">
        <v>3817</v>
      </c>
      <c r="F109" s="10" t="s">
        <v>3758</v>
      </c>
      <c r="G109" s="10">
        <v>0</v>
      </c>
      <c r="H109" s="11">
        <v>69</v>
      </c>
      <c r="I109" s="12">
        <v>0</v>
      </c>
      <c r="J109" s="5" t="str">
        <f>VLOOKUP($E109 &amp; ";" &amp; $F109,'Image URLs'!D:M,2,FALSE())</f>
        <v>https://iluxi-bilder.de/Front/JSH019-Pine_Green-Front.jpg</v>
      </c>
      <c r="K109" s="5" t="str">
        <f>VLOOKUP($E109 &amp; ";" &amp; $F109,'Image URLs'!$D:$M,3,FALSE())</f>
        <v>https://iluxi-bilder.de/Back/JSH019-Pine_Green-Back.jpg</v>
      </c>
      <c r="L109" s="5" t="str">
        <f>VLOOKUP($E109 &amp; ";" &amp; $F109,'Image URLs'!$D:$M,4,FALSE())</f>
        <v>https://iluxi-bilder.de/Body/JSH019-Pine_Green-Body.jpg</v>
      </c>
      <c r="M109" s="5" t="str">
        <f>VLOOKUP($E109 &amp; ";" &amp; $F109,'Image URLs'!$D:$M,5,FALSE())</f>
        <v>https://iluxi-bilder.de/Detail/JSH019-Pine_Green-Detail.jpg</v>
      </c>
      <c r="N109" s="5" t="str">
        <f>VLOOKUP($E109 &amp; ";" &amp; $F109,'Image URLs'!$D:$M,6,FALSE())</f>
        <v>https://iluxi-bilder.de/Emotion/JSH019-Pine_Green-Emotion.jpg</v>
      </c>
      <c r="O109" s="5" t="str">
        <f>VLOOKUP($E109 &amp; ";" &amp; $F109,'Image URLs'!$D:$M,7,FALSE())</f>
        <v>https://iluxi-bilder.de/Still/JSH019-Pine_Green-Still.jpg</v>
      </c>
      <c r="P109" s="5" t="str">
        <f>VLOOKUP($E109 &amp; ";" &amp; $F109,'Image URLs'!$D:$M,8,FALSE())</f>
        <v>https://iluxi-bilder.de/Flat/JSH019-Pine_Green-Flat.jpg</v>
      </c>
      <c r="Q109" s="5" t="str">
        <f>VLOOKUP($E109 &amp; ";" &amp; $F109,'Image URLs'!$D:$M,9,FALSE())</f>
        <v>https://iluxi-bilder.de/Extra/JSH019-Pine_Green-Extra.jpg</v>
      </c>
      <c r="R109" s="5" t="str">
        <f>VLOOKUP($E109 &amp; ";" &amp; $F109,'Image URLs'!$D:$M,10,FALSE())</f>
        <v>https://iluxi-bilder.de/Total/JSH019-Pine_Green-Total.jpg</v>
      </c>
    </row>
    <row r="110" spans="1:18" ht="12.75" x14ac:dyDescent="0.2">
      <c r="A110" s="1" t="s">
        <v>3683</v>
      </c>
      <c r="B110" s="1" t="s">
        <v>3801</v>
      </c>
      <c r="D110" s="8" t="s">
        <v>3816</v>
      </c>
      <c r="E110" s="9" t="s">
        <v>3817</v>
      </c>
      <c r="F110" s="10" t="s">
        <v>3689</v>
      </c>
      <c r="G110" s="10">
        <v>77</v>
      </c>
      <c r="H110" s="11">
        <v>69</v>
      </c>
      <c r="I110" s="12">
        <v>5313</v>
      </c>
      <c r="J110" s="5" t="str">
        <f>VLOOKUP($E110 &amp; ";" &amp; $F110,'Image URLs'!D:M,2,FALSE())</f>
        <v>https://iluxi-bilder.de/Front/JSH019-Navy-Front.jpg</v>
      </c>
      <c r="K110" s="5" t="str">
        <f>VLOOKUP($E110 &amp; ";" &amp; $F110,'Image URLs'!$D:$M,3,FALSE())</f>
        <v>https://iluxi-bilder.de/Back/JSH019-Navy-Back.jpg</v>
      </c>
      <c r="L110" s="5" t="str">
        <f>VLOOKUP($E110 &amp; ";" &amp; $F110,'Image URLs'!$D:$M,4,FALSE())</f>
        <v>https://iluxi-bilder.de/Body/JSH019-Navy-Body.jpg</v>
      </c>
      <c r="M110" s="5" t="str">
        <f>VLOOKUP($E110 &amp; ";" &amp; $F110,'Image URLs'!$D:$M,5,FALSE())</f>
        <v>https://iluxi-bilder.de/Detail/JSH019-Navy-Detail.jpg</v>
      </c>
      <c r="N110" s="5" t="str">
        <f>VLOOKUP($E110 &amp; ";" &amp; $F110,'Image URLs'!$D:$M,6,FALSE())</f>
        <v>https://iluxi-bilder.de/Emotion/JSH019-Navy-Emotion.jpg</v>
      </c>
      <c r="O110" s="5" t="str">
        <f>VLOOKUP($E110 &amp; ";" &amp; $F110,'Image URLs'!$D:$M,7,FALSE())</f>
        <v>https://iluxi-bilder.de/Still/JSH019-Navy-Still.jpg</v>
      </c>
      <c r="P110" s="5" t="str">
        <f>VLOOKUP($E110 &amp; ";" &amp; $F110,'Image URLs'!$D:$M,8,FALSE())</f>
        <v>https://iluxi-bilder.de/Flat/JSH019-Navy-Flat.jpg</v>
      </c>
      <c r="Q110" s="5" t="str">
        <f>VLOOKUP($E110 &amp; ";" &amp; $F110,'Image URLs'!$D:$M,9,FALSE())</f>
        <v>https://iluxi-bilder.de/Extra/JSH019-Navy-Extra.jpg</v>
      </c>
      <c r="R110" s="5" t="str">
        <f>VLOOKUP($E110 &amp; ";" &amp; $F110,'Image URLs'!$D:$M,10,FALSE())</f>
        <v>https://iluxi-bilder.de/Total/JSH019-Navy-Total.jpg</v>
      </c>
    </row>
    <row r="111" spans="1:18" ht="12.75" x14ac:dyDescent="0.2">
      <c r="A111" s="1" t="s">
        <v>3683</v>
      </c>
      <c r="B111" s="1" t="s">
        <v>3801</v>
      </c>
      <c r="D111" s="8" t="s">
        <v>3816</v>
      </c>
      <c r="E111" s="9" t="s">
        <v>3817</v>
      </c>
      <c r="F111" s="10" t="s">
        <v>3691</v>
      </c>
      <c r="G111" s="10">
        <v>63</v>
      </c>
      <c r="H111" s="11">
        <v>69</v>
      </c>
      <c r="I111" s="12">
        <v>4347</v>
      </c>
      <c r="J111" s="5" t="str">
        <f>VLOOKUP($E111 &amp; ";" &amp; $F111,'Image URLs'!D:M,2,FALSE())</f>
        <v>https://iluxi-bilder.de/Front/JSH019-Black-Front.jpg</v>
      </c>
      <c r="K111" s="5" t="str">
        <f>VLOOKUP($E111 &amp; ";" &amp; $F111,'Image URLs'!$D:$M,3,FALSE())</f>
        <v>https://iluxi-bilder.de/Back/JSH019-Black-Back.jpg</v>
      </c>
      <c r="L111" s="5" t="str">
        <f>VLOOKUP($E111 &amp; ";" &amp; $F111,'Image URLs'!$D:$M,4,FALSE())</f>
        <v>https://iluxi-bilder.de/Body/JSH019-Black-Body.jpg</v>
      </c>
      <c r="M111" s="5" t="str">
        <f>VLOOKUP($E111 &amp; ";" &amp; $F111,'Image URLs'!$D:$M,5,FALSE())</f>
        <v>https://iluxi-bilder.de/Detail/JSH019-Black-Detail.jpg</v>
      </c>
      <c r="N111" s="5" t="str">
        <f>VLOOKUP($E111 &amp; ";" &amp; $F111,'Image URLs'!$D:$M,6,FALSE())</f>
        <v>https://iluxi-bilder.de/Emotion/JSH019-Black-Emotion.jpg</v>
      </c>
      <c r="O111" s="5" t="str">
        <f>VLOOKUP($E111 &amp; ";" &amp; $F111,'Image URLs'!$D:$M,7,FALSE())</f>
        <v>https://iluxi-bilder.de/Still/JSH019-Black-Still.jpg</v>
      </c>
      <c r="P111" s="5" t="str">
        <f>VLOOKUP($E111 &amp; ";" &amp; $F111,'Image URLs'!$D:$M,8,FALSE())</f>
        <v>https://iluxi-bilder.de/Flat/JSH019-Black-Flat.jpg</v>
      </c>
      <c r="Q111" s="5" t="str">
        <f>VLOOKUP($E111 &amp; ";" &amp; $F111,'Image URLs'!$D:$M,9,FALSE())</f>
        <v>https://iluxi-bilder.de/Extra/JSH019-Black-Extra.jpg</v>
      </c>
      <c r="R111" s="5" t="str">
        <f>VLOOKUP($E111 &amp; ";" &amp; $F111,'Image URLs'!$D:$M,10,FALSE())</f>
        <v>https://iluxi-bilder.de/Total/JSH019-Black-Total.jpg</v>
      </c>
    </row>
    <row r="112" spans="1:18" ht="12.75" x14ac:dyDescent="0.2">
      <c r="A112" s="1" t="s">
        <v>3683</v>
      </c>
      <c r="B112" s="1" t="s">
        <v>3801</v>
      </c>
      <c r="D112" s="8" t="s">
        <v>3818</v>
      </c>
      <c r="E112" s="9" t="s">
        <v>3819</v>
      </c>
      <c r="F112" s="10" t="s">
        <v>3689</v>
      </c>
      <c r="G112" s="10">
        <v>75</v>
      </c>
      <c r="H112" s="11">
        <v>98</v>
      </c>
      <c r="I112" s="12">
        <v>7350</v>
      </c>
      <c r="J112" s="5" t="str">
        <f>VLOOKUP($E112 &amp; ";" &amp; $F112,'Image URLs'!D:M,2,FALSE())</f>
        <v>https://iluxi-bilder.de/AW24/Front/MSH201-Navy_Blue-Front.jpg</v>
      </c>
      <c r="K112" s="5" t="str">
        <f>VLOOKUP($E112 &amp; ";" &amp; $F112,'Image URLs'!$D:$M,3,FALSE())</f>
        <v>https://iluxi-bilder.de/AW24/Back/MSH201-Navy_Blue-Back.jpg</v>
      </c>
      <c r="L112" s="5" t="str">
        <f>VLOOKUP($E112 &amp; ";" &amp; $F112,'Image URLs'!$D:$M,4,FALSE())</f>
        <v>https://iluxi-bilder.de/AW24/Body/MSH201-Navy_Blue-Body.jpg</v>
      </c>
      <c r="M112" s="5" t="str">
        <f>VLOOKUP($E112 &amp; ";" &amp; $F112,'Image URLs'!$D:$M,5,FALSE())</f>
        <v>https://iluxi-bilder.de/AW24/Detail/MSH201-Navy_Blue-Detail.jpg</v>
      </c>
      <c r="N112" s="5" t="str">
        <f>VLOOKUP($E112 &amp; ";" &amp; $F112,'Image URLs'!$D:$M,6,FALSE())</f>
        <v>https://iluxi-bilder.de/AW24/Emotion/MSH201-Navy_Blue-Emotion.jpg</v>
      </c>
      <c r="O112" s="5" t="str">
        <f>VLOOKUP($E112 &amp; ";" &amp; $F112,'Image URLs'!$D:$M,7,FALSE())</f>
        <v>https://iluxi-bilder.de/AW24/Still/MSH201-Navy_Blue-Still.jpg</v>
      </c>
      <c r="P112" s="5" t="str">
        <f>VLOOKUP($E112 &amp; ";" &amp; $F112,'Image URLs'!$D:$M,8,FALSE())</f>
        <v>https://iluxi-bilder.de/AW24/Flat/MSH201-Navy_Blue-Flat.jpg</v>
      </c>
      <c r="Q112" s="5" t="str">
        <f>VLOOKUP($E112 &amp; ";" &amp; $F112,'Image URLs'!$D:$M,9,FALSE())</f>
        <v>https://iluxi-bilder.de/AW24/Extra/MSH201-Navy_Blue-Extra.jpg</v>
      </c>
      <c r="R112" s="5" t="str">
        <f>VLOOKUP($E112 &amp; ";" &amp; $F112,'Image URLs'!$D:$M,10,FALSE())</f>
        <v>https://iluxi-bilder.de/AW24/Total/MSH201-Navy_Blue-Total.jpg</v>
      </c>
    </row>
    <row r="113" spans="1:18" ht="12.75" x14ac:dyDescent="0.2">
      <c r="A113" s="1" t="s">
        <v>3683</v>
      </c>
      <c r="B113" s="1" t="s">
        <v>3801</v>
      </c>
      <c r="D113" s="8" t="s">
        <v>3818</v>
      </c>
      <c r="E113" s="9" t="s">
        <v>3819</v>
      </c>
      <c r="F113" s="10" t="s">
        <v>3820</v>
      </c>
      <c r="G113" s="10">
        <v>75</v>
      </c>
      <c r="H113" s="11">
        <v>98</v>
      </c>
      <c r="I113" s="12">
        <v>7350</v>
      </c>
      <c r="J113" s="5" t="str">
        <f>VLOOKUP($E113 &amp; ";" &amp; $F113,'Image URLs'!D:M,2,FALSE())</f>
        <v>https://iluxi-bilder.de/AW24/Front/MSH201-Silver-Front.jpg</v>
      </c>
      <c r="K113" s="5" t="str">
        <f>VLOOKUP($E113 &amp; ";" &amp; $F113,'Image URLs'!$D:$M,3,FALSE())</f>
        <v>https://iluxi-bilder.de/AW24/Back/MSH201-Silver-Back.jpg</v>
      </c>
      <c r="L113" s="5" t="str">
        <f>VLOOKUP($E113 &amp; ";" &amp; $F113,'Image URLs'!$D:$M,4,FALSE())</f>
        <v>https://iluxi-bilder.de/AW24/Body/MSH201-Silver-Body.jpg</v>
      </c>
      <c r="M113" s="5" t="str">
        <f>VLOOKUP($E113 &amp; ";" &amp; $F113,'Image URLs'!$D:$M,5,FALSE())</f>
        <v>https://iluxi-bilder.de/AW24/Detail/MSH201-Silver-Detail.jpg</v>
      </c>
      <c r="N113" s="5" t="str">
        <f>VLOOKUP($E113 &amp; ";" &amp; $F113,'Image URLs'!$D:$M,6,FALSE())</f>
        <v>https://iluxi-bilder.de/AW24/Emotion/MSH201-Silver-Emotion.jpg</v>
      </c>
      <c r="O113" s="5" t="str">
        <f>VLOOKUP($E113 &amp; ";" &amp; $F113,'Image URLs'!$D:$M,7,FALSE())</f>
        <v>https://iluxi-bilder.de/AW24/Still/MSH201-Silver-Still.jpg</v>
      </c>
      <c r="P113" s="5" t="str">
        <f>VLOOKUP($E113 &amp; ";" &amp; $F113,'Image URLs'!$D:$M,8,FALSE())</f>
        <v>https://iluxi-bilder.de/AW24/Flat/MSH201-Silver-Flat.jpg</v>
      </c>
      <c r="Q113" s="5" t="str">
        <f>VLOOKUP($E113 &amp; ";" &amp; $F113,'Image URLs'!$D:$M,9,FALSE())</f>
        <v>https://iluxi-bilder.de/AW24/Extra/MSH201-Silver-Extra.jpg</v>
      </c>
      <c r="R113" s="5" t="str">
        <f>VLOOKUP($E113 &amp; ";" &amp; $F113,'Image URLs'!$D:$M,10,FALSE())</f>
        <v>https://iluxi-bilder.de/AW24/Total/MSH201-Silver-Total.jpg</v>
      </c>
    </row>
    <row r="114" spans="1:18" ht="12.75" x14ac:dyDescent="0.2">
      <c r="A114" s="1" t="s">
        <v>3683</v>
      </c>
      <c r="B114" s="1" t="s">
        <v>3801</v>
      </c>
      <c r="D114" s="8" t="s">
        <v>3821</v>
      </c>
      <c r="E114" s="9" t="s">
        <v>3822</v>
      </c>
      <c r="F114" s="10" t="s">
        <v>3757</v>
      </c>
      <c r="G114" s="10">
        <v>127</v>
      </c>
      <c r="H114" s="11">
        <v>79</v>
      </c>
      <c r="I114" s="12">
        <v>10033</v>
      </c>
      <c r="J114" s="5" t="str">
        <f>VLOOKUP($E114 &amp; ";" &amp; $F114,'Image URLs'!D:M,2,FALSE())</f>
        <v>https://iluxi-bilder.de/Front/SH074-Indigo-Front.jpg</v>
      </c>
      <c r="K114" s="5" t="str">
        <f>VLOOKUP($E114 &amp; ";" &amp; $F114,'Image URLs'!$D:$M,3,FALSE())</f>
        <v>https://iluxi-bilder.de/Back/SH074-Indigo-Back.jpg</v>
      </c>
      <c r="L114" s="5" t="str">
        <f>VLOOKUP($E114 &amp; ";" &amp; $F114,'Image URLs'!$D:$M,4,FALSE())</f>
        <v>https://iluxi-bilder.de/Body/SH074-Indigo-Body.jpg</v>
      </c>
      <c r="M114" s="5" t="str">
        <f>VLOOKUP($E114 &amp; ";" &amp; $F114,'Image URLs'!$D:$M,5,FALSE())</f>
        <v>https://iluxi-bilder.de/Detail/SH074-Indigo-Detail.jpg</v>
      </c>
      <c r="N114" s="5" t="str">
        <f>VLOOKUP($E114 &amp; ";" &amp; $F114,'Image URLs'!$D:$M,6,FALSE())</f>
        <v>https://iluxi-bilder.de/Emotion/SH074-Indigo-Emotion.jpg</v>
      </c>
      <c r="O114" s="5" t="str">
        <f>VLOOKUP($E114 &amp; ";" &amp; $F114,'Image URLs'!$D:$M,7,FALSE())</f>
        <v>https://iluxi-bilder.de/Still/SH074-Indigo-Still.jpg</v>
      </c>
      <c r="P114" s="5" t="str">
        <f>VLOOKUP($E114 &amp; ";" &amp; $F114,'Image URLs'!$D:$M,8,FALSE())</f>
        <v>https://iluxi-bilder.de/Flat/SH074-Indigo-Flat.jpg</v>
      </c>
      <c r="Q114" s="5" t="str">
        <f>VLOOKUP($E114 &amp; ";" &amp; $F114,'Image URLs'!$D:$M,9,FALSE())</f>
        <v>https://iluxi-bilder.de/Extra/SH074-Indigo-Extra.jpg</v>
      </c>
      <c r="R114" s="5" t="str">
        <f>VLOOKUP($E114 &amp; ";" &amp; $F114,'Image URLs'!$D:$M,10,FALSE())</f>
        <v>https://iluxi-bilder.de/Total/SH074-Indigo-Total.jpg</v>
      </c>
    </row>
    <row r="115" spans="1:18" ht="12.75" x14ac:dyDescent="0.2">
      <c r="A115" s="1" t="s">
        <v>3683</v>
      </c>
      <c r="B115" s="1" t="s">
        <v>3801</v>
      </c>
      <c r="D115" s="8" t="s">
        <v>3823</v>
      </c>
      <c r="E115" s="9" t="s">
        <v>3824</v>
      </c>
      <c r="F115" s="10" t="s">
        <v>3689</v>
      </c>
      <c r="G115" s="10">
        <v>51</v>
      </c>
      <c r="H115" s="11">
        <v>98</v>
      </c>
      <c r="I115" s="12">
        <v>4998</v>
      </c>
      <c r="J115" s="5" t="str">
        <f>VLOOKUP($E115 &amp; ";" &amp; $F115,'Image URLs'!D:M,2,FALSE())</f>
        <v>https://iluxi-bilder.de/AW24/Front/MSHIRT001-Navy-Front.jpg</v>
      </c>
      <c r="K115" s="5" t="str">
        <f>VLOOKUP($E115 &amp; ";" &amp; $F115,'Image URLs'!$D:$M,3,FALSE())</f>
        <v>https://iluxi-bilder.de/AW24/Back/MSHIRT001-Navy-Back.jpg</v>
      </c>
      <c r="L115" s="5" t="str">
        <f>VLOOKUP($E115 &amp; ";" &amp; $F115,'Image URLs'!$D:$M,4,FALSE())</f>
        <v>https://iluxi-bilder.de/AW24/Body/MSHIRT001-Navy-Body.jpg</v>
      </c>
      <c r="M115" s="5" t="str">
        <f>VLOOKUP($E115 &amp; ";" &amp; $F115,'Image URLs'!$D:$M,5,FALSE())</f>
        <v>https://iluxi-bilder.de/AW24/Detail/MSHIRT001-Navy-Detail.jpg</v>
      </c>
      <c r="N115" s="5" t="str">
        <f>VLOOKUP($E115 &amp; ";" &amp; $F115,'Image URLs'!$D:$M,6,FALSE())</f>
        <v>https://iluxi-bilder.de/AW24/Emotion/MSHIRT001-Navy-Emotion.jpg</v>
      </c>
      <c r="O115" s="5" t="str">
        <f>VLOOKUP($E115 &amp; ";" &amp; $F115,'Image URLs'!$D:$M,7,FALSE())</f>
        <v>https://iluxi-bilder.de/AW24/Still/MSHIRT001-Navy-Still.jpg</v>
      </c>
      <c r="P115" s="5" t="str">
        <f>VLOOKUP($E115 &amp; ";" &amp; $F115,'Image URLs'!$D:$M,8,FALSE())</f>
        <v>https://iluxi-bilder.de/AW24/Flat/MSHIRT001-Navy-Flat.jpg</v>
      </c>
      <c r="Q115" s="5" t="str">
        <f>VLOOKUP($E115 &amp; ";" &amp; $F115,'Image URLs'!$D:$M,9,FALSE())</f>
        <v>https://iluxi-bilder.de/AW24/Extra/MSHIRT001-Navy-Extra.jpg</v>
      </c>
      <c r="R115" s="5" t="str">
        <f>VLOOKUP($E115 &amp; ";" &amp; $F115,'Image URLs'!$D:$M,10,FALSE())</f>
        <v>https://iluxi-bilder.de/AW24/Total/MSHIRT001-Navy-Total.jpg</v>
      </c>
    </row>
    <row r="116" spans="1:18" ht="12.75" x14ac:dyDescent="0.2">
      <c r="A116" s="1" t="s">
        <v>3683</v>
      </c>
      <c r="B116" s="1" t="s">
        <v>3801</v>
      </c>
      <c r="D116" s="8" t="s">
        <v>3823</v>
      </c>
      <c r="E116" s="9" t="s">
        <v>3824</v>
      </c>
      <c r="F116" s="10" t="s">
        <v>3825</v>
      </c>
      <c r="G116" s="10">
        <v>50</v>
      </c>
      <c r="H116" s="11">
        <v>98</v>
      </c>
      <c r="I116" s="12">
        <v>4900</v>
      </c>
      <c r="J116" s="5" t="str">
        <f>VLOOKUP($E116 &amp; ";" &amp; $F116,'Image URLs'!D:M,2,FALSE())</f>
        <v>https://iluxi-bilder.de/AW24/Front/MSHIRT001-Safari-Front.jpg</v>
      </c>
      <c r="K116" s="5" t="str">
        <f>VLOOKUP($E116 &amp; ";" &amp; $F116,'Image URLs'!$D:$M,3,FALSE())</f>
        <v>https://iluxi-bilder.de/AW24/Back/MSHIRT001-Safari-Back.jpg</v>
      </c>
      <c r="L116" s="5" t="str">
        <f>VLOOKUP($E116 &amp; ";" &amp; $F116,'Image URLs'!$D:$M,4,FALSE())</f>
        <v>https://iluxi-bilder.de/AW24/Body/MSHIRT001-Safari-Body.jpg</v>
      </c>
      <c r="M116" s="5" t="str">
        <f>VLOOKUP($E116 &amp; ";" &amp; $F116,'Image URLs'!$D:$M,5,FALSE())</f>
        <v>https://iluxi-bilder.de/AW24/Detail/MSHIRT001-Safari-Detail.jpg</v>
      </c>
      <c r="N116" s="5" t="str">
        <f>VLOOKUP($E116 &amp; ";" &amp; $F116,'Image URLs'!$D:$M,6,FALSE())</f>
        <v>https://iluxi-bilder.de/AW24/Emotion/MSHIRT001-Safari-Emotion.jpg</v>
      </c>
      <c r="O116" s="5" t="str">
        <f>VLOOKUP($E116 &amp; ";" &amp; $F116,'Image URLs'!$D:$M,7,FALSE())</f>
        <v>https://iluxi-bilder.de/AW24/Still/MSHIRT001-Safari-Still.jpg</v>
      </c>
      <c r="P116" s="5" t="str">
        <f>VLOOKUP($E116 &amp; ";" &amp; $F116,'Image URLs'!$D:$M,8,FALSE())</f>
        <v>https://iluxi-bilder.de/AW24/Flat/MSHIRT001-Safari-Flat.jpg</v>
      </c>
      <c r="Q116" s="5" t="str">
        <f>VLOOKUP($E116 &amp; ";" &amp; $F116,'Image URLs'!$D:$M,9,FALSE())</f>
        <v>https://iluxi-bilder.de/AW24/Extra/MSHIRT001-Safari-Extra.jpg</v>
      </c>
      <c r="R116" s="5" t="str">
        <f>VLOOKUP($E116 &amp; ";" &amp; $F116,'Image URLs'!$D:$M,10,FALSE())</f>
        <v>https://iluxi-bilder.de/AW24/Total/MSHIRT001-Safari-Total.jpg</v>
      </c>
    </row>
    <row r="117" spans="1:18" ht="12.75" x14ac:dyDescent="0.2">
      <c r="A117" s="1" t="s">
        <v>3683</v>
      </c>
      <c r="B117" s="1" t="s">
        <v>3801</v>
      </c>
      <c r="D117" s="8" t="s">
        <v>3823</v>
      </c>
      <c r="E117" s="9" t="s">
        <v>3824</v>
      </c>
      <c r="F117" s="10" t="s">
        <v>3808</v>
      </c>
      <c r="G117" s="10">
        <v>47</v>
      </c>
      <c r="H117" s="11">
        <v>98</v>
      </c>
      <c r="I117" s="12">
        <v>4606</v>
      </c>
      <c r="J117" s="5" t="str">
        <f>VLOOKUP($E117 &amp; ";" &amp; $F117,'Image URLs'!D:M,2,FALSE())</f>
        <v>https://iluxi-bilder.de/Front/MSHIRT001-White-Front.jpg</v>
      </c>
      <c r="K117" s="5" t="str">
        <f>VLOOKUP($E117 &amp; ";" &amp; $F117,'Image URLs'!$D:$M,3,FALSE())</f>
        <v>https://iluxi-bilder.de/Back/MSHIRT001-White-Back.jpg</v>
      </c>
      <c r="L117" s="5" t="str">
        <f>VLOOKUP($E117 &amp; ";" &amp; $F117,'Image URLs'!$D:$M,4,FALSE())</f>
        <v>https://iluxi-bilder.de/Body/MSHIRT001-White-Body.jpg</v>
      </c>
      <c r="M117" s="5" t="str">
        <f>VLOOKUP($E117 &amp; ";" &amp; $F117,'Image URLs'!$D:$M,5,FALSE())</f>
        <v>https://iluxi-bilder.de/Detail/MSHIRT001-White-Detail.jpg</v>
      </c>
      <c r="N117" s="5" t="str">
        <f>VLOOKUP($E117 &amp; ";" &amp; $F117,'Image URLs'!$D:$M,6,FALSE())</f>
        <v>https://iluxi-bilder.de/Emotion/MSHIRT001-White-Emotion.jpg</v>
      </c>
      <c r="O117" s="5" t="str">
        <f>VLOOKUP($E117 &amp; ";" &amp; $F117,'Image URLs'!$D:$M,7,FALSE())</f>
        <v>https://iluxi-bilder.de/Still/MSHIRT001-White-Still.jpg</v>
      </c>
      <c r="P117" s="5" t="str">
        <f>VLOOKUP($E117 &amp; ";" &amp; $F117,'Image URLs'!$D:$M,8,FALSE())</f>
        <v>https://iluxi-bilder.de/Flat/MSHIRT001-White-Flat.jpg</v>
      </c>
      <c r="Q117" s="5" t="str">
        <f>VLOOKUP($E117 &amp; ";" &amp; $F117,'Image URLs'!$D:$M,9,FALSE())</f>
        <v>https://iluxi-bilder.de/Extra/MSHIRT001-White-Extra.jpg</v>
      </c>
      <c r="R117" s="5" t="str">
        <f>VLOOKUP($E117 &amp; ";" &amp; $F117,'Image URLs'!$D:$M,10,FALSE())</f>
        <v>https://iluxi-bilder.de/Total/MSHIRT001-White-Total.jpg</v>
      </c>
    </row>
    <row r="118" spans="1:18" ht="12.75" x14ac:dyDescent="0.2">
      <c r="A118" s="1" t="s">
        <v>3683</v>
      </c>
      <c r="B118" s="1" t="s">
        <v>3801</v>
      </c>
      <c r="D118" s="8" t="s">
        <v>3826</v>
      </c>
      <c r="E118" s="9" t="s">
        <v>3827</v>
      </c>
      <c r="F118" s="10" t="s">
        <v>3804</v>
      </c>
      <c r="G118" s="10">
        <v>192</v>
      </c>
      <c r="H118" s="11">
        <v>79</v>
      </c>
      <c r="I118" s="12">
        <v>15168</v>
      </c>
      <c r="J118" s="5" t="str">
        <f>VLOOKUP($E118 &amp; ";" &amp; $F118,'Image URLs'!D:M,2,FALSE())</f>
        <v>https://iluxi-bilder.de/Front/SH067-Blue-Front.jpg</v>
      </c>
      <c r="K118" s="5" t="str">
        <f>VLOOKUP($E118 &amp; ";" &amp; $F118,'Image URLs'!$D:$M,3,FALSE())</f>
        <v>https://iluxi-bilder.de/Back/SH067-Blue-Back.jpg</v>
      </c>
      <c r="L118" s="5" t="str">
        <f>VLOOKUP($E118 &amp; ";" &amp; $F118,'Image URLs'!$D:$M,4,FALSE())</f>
        <v>https://iluxi-bilder.de/Body/SH067-Blue-Body.jpg</v>
      </c>
      <c r="M118" s="5" t="str">
        <f>VLOOKUP($E118 &amp; ";" &amp; $F118,'Image URLs'!$D:$M,5,FALSE())</f>
        <v>https://iluxi-bilder.de/Detail/SH067-Blue-Detail.jpg</v>
      </c>
      <c r="N118" s="5" t="str">
        <f>VLOOKUP($E118 &amp; ";" &amp; $F118,'Image URLs'!$D:$M,6,FALSE())</f>
        <v>https://iluxi-bilder.de/Emotion/SH067-Blue-Emotion.jpg</v>
      </c>
      <c r="O118" s="5" t="str">
        <f>VLOOKUP($E118 &amp; ";" &amp; $F118,'Image URLs'!$D:$M,7,FALSE())</f>
        <v>https://iluxi-bilder.de/Still/SH067-Blue-Still.jpg</v>
      </c>
      <c r="P118" s="5" t="str">
        <f>VLOOKUP($E118 &amp; ";" &amp; $F118,'Image URLs'!$D:$M,8,FALSE())</f>
        <v>https://iluxi-bilder.de/Flat/SH067-Blue-Flat.jpg</v>
      </c>
      <c r="Q118" s="5" t="str">
        <f>VLOOKUP($E118 &amp; ";" &amp; $F118,'Image URLs'!$D:$M,9,FALSE())</f>
        <v>https://iluxi-bilder.de/Extra/SH067-Blue-Extra.jpg</v>
      </c>
      <c r="R118" s="5" t="str">
        <f>VLOOKUP($E118 &amp; ";" &amp; $F118,'Image URLs'!$D:$M,10,FALSE())</f>
        <v>https://iluxi-bilder.de/Total/SH067-Blue-Total.jpg</v>
      </c>
    </row>
    <row r="119" spans="1:18" ht="12.75" x14ac:dyDescent="0.2">
      <c r="A119" s="1" t="s">
        <v>3683</v>
      </c>
      <c r="B119" s="1" t="s">
        <v>3801</v>
      </c>
      <c r="D119" s="8" t="s">
        <v>3828</v>
      </c>
      <c r="E119" s="9" t="s">
        <v>3829</v>
      </c>
      <c r="F119" s="10" t="s">
        <v>3808</v>
      </c>
      <c r="G119" s="10">
        <v>192</v>
      </c>
      <c r="H119" s="11">
        <v>79</v>
      </c>
      <c r="I119" s="12">
        <v>15168</v>
      </c>
      <c r="J119" s="5" t="str">
        <f>VLOOKUP($E119 &amp; ";" &amp; $F119,'Image URLs'!D:M,2,FALSE())</f>
        <v>https://iluxi-bilder.de/Front/SH070-White-Front.jpg</v>
      </c>
      <c r="K119" s="5" t="str">
        <f>VLOOKUP($E119 &amp; ";" &amp; $F119,'Image URLs'!$D:$M,3,FALSE())</f>
        <v>https://iluxi-bilder.de/Back/SH070-White-Back.jpg</v>
      </c>
      <c r="L119" s="5" t="str">
        <f>VLOOKUP($E119 &amp; ";" &amp; $F119,'Image URLs'!$D:$M,4,FALSE())</f>
        <v>https://iluxi-bilder.de/Body/SH070-White-Body.jpg</v>
      </c>
      <c r="M119" s="5" t="str">
        <f>VLOOKUP($E119 &amp; ";" &amp; $F119,'Image URLs'!$D:$M,5,FALSE())</f>
        <v>https://iluxi-bilder.de/Detail/SH070-White-Detail.jpg</v>
      </c>
      <c r="N119" s="5" t="str">
        <f>VLOOKUP($E119 &amp; ";" &amp; $F119,'Image URLs'!$D:$M,6,FALSE())</f>
        <v>https://iluxi-bilder.de/Emotion/SH070-White-Emotion.jpg</v>
      </c>
      <c r="O119" s="5" t="str">
        <f>VLOOKUP($E119 &amp; ";" &amp; $F119,'Image URLs'!$D:$M,7,FALSE())</f>
        <v>https://iluxi-bilder.de/Still/SH070-White-Still.jpg</v>
      </c>
      <c r="P119" s="5" t="str">
        <f>VLOOKUP($E119 &amp; ";" &amp; $F119,'Image URLs'!$D:$M,8,FALSE())</f>
        <v>https://iluxi-bilder.de/Flat/SH070-White-Flat.jpg</v>
      </c>
      <c r="Q119" s="5" t="str">
        <f>VLOOKUP($E119 &amp; ";" &amp; $F119,'Image URLs'!$D:$M,9,FALSE())</f>
        <v>https://iluxi-bilder.de/Extra/SH070-White-Extra.jpg</v>
      </c>
      <c r="R119" s="5" t="str">
        <f>VLOOKUP($E119 &amp; ";" &amp; $F119,'Image URLs'!$D:$M,10,FALSE())</f>
        <v>https://iluxi-bilder.de/Total/SH070-White-Total.jpg</v>
      </c>
    </row>
    <row r="120" spans="1:18" ht="12.75" x14ac:dyDescent="0.2">
      <c r="A120" s="1" t="s">
        <v>3683</v>
      </c>
      <c r="B120" s="1" t="s">
        <v>3801</v>
      </c>
      <c r="D120" s="8" t="s">
        <v>3830</v>
      </c>
      <c r="E120" s="9" t="s">
        <v>3831</v>
      </c>
      <c r="F120" s="10" t="s">
        <v>3804</v>
      </c>
      <c r="G120" s="10">
        <v>190</v>
      </c>
      <c r="H120" s="11">
        <v>79</v>
      </c>
      <c r="I120" s="12">
        <v>15010</v>
      </c>
      <c r="J120" s="5" t="str">
        <f>VLOOKUP($E120 &amp; ";" &amp; $F120,'Image URLs'!D:M,2,FALSE())</f>
        <v>https://iluxi-bilder.de/Front/SH071-Blue-Front.jpg</v>
      </c>
      <c r="K120" s="5" t="str">
        <f>VLOOKUP($E120 &amp; ";" &amp; $F120,'Image URLs'!$D:$M,3,FALSE())</f>
        <v>https://iluxi-bilder.de/Back/SH071-Blue-Back.jpg</v>
      </c>
      <c r="L120" s="5" t="str">
        <f>VLOOKUP($E120 &amp; ";" &amp; $F120,'Image URLs'!$D:$M,4,FALSE())</f>
        <v>https://iluxi-bilder.de/Body/SH071-Blue-Body.jpg</v>
      </c>
      <c r="M120" s="5" t="str">
        <f>VLOOKUP($E120 &amp; ";" &amp; $F120,'Image URLs'!$D:$M,5,FALSE())</f>
        <v>https://iluxi-bilder.de/Detail/SH071-Blue-Detail.jpg</v>
      </c>
      <c r="N120" s="5" t="str">
        <f>VLOOKUP($E120 &amp; ";" &amp; $F120,'Image URLs'!$D:$M,6,FALSE())</f>
        <v>https://iluxi-bilder.de/Emotion/SH071-Blue-Emotion.jpg</v>
      </c>
      <c r="O120" s="5" t="str">
        <f>VLOOKUP($E120 &amp; ";" &amp; $F120,'Image URLs'!$D:$M,7,FALSE())</f>
        <v>https://iluxi-bilder.de/Still/SH071-Blue-Still.jpg</v>
      </c>
      <c r="P120" s="5" t="str">
        <f>VLOOKUP($E120 &amp; ";" &amp; $F120,'Image URLs'!$D:$M,8,FALSE())</f>
        <v>https://iluxi-bilder.de/Flat/SH071-Blue-Flat.jpg</v>
      </c>
      <c r="Q120" s="5" t="str">
        <f>VLOOKUP($E120 &amp; ";" &amp; $F120,'Image URLs'!$D:$M,9,FALSE())</f>
        <v>https://iluxi-bilder.de/Extra/SH071-Blue-Extra.jpg</v>
      </c>
      <c r="R120" s="5" t="str">
        <f>VLOOKUP($E120 &amp; ";" &amp; $F120,'Image URLs'!$D:$M,10,FALSE())</f>
        <v>https://iluxi-bilder.de/Total/SH071-Blue-Total.jpg</v>
      </c>
    </row>
    <row r="121" spans="1:18" ht="12.75" x14ac:dyDescent="0.2">
      <c r="A121" s="1" t="s">
        <v>3683</v>
      </c>
      <c r="B121" s="1" t="s">
        <v>3832</v>
      </c>
      <c r="C121" s="1" t="s">
        <v>3704</v>
      </c>
      <c r="D121" s="8" t="s">
        <v>3833</v>
      </c>
      <c r="E121" s="9" t="s">
        <v>3834</v>
      </c>
      <c r="F121" s="10" t="s">
        <v>3737</v>
      </c>
      <c r="G121" s="10">
        <v>0</v>
      </c>
      <c r="H121" s="11">
        <v>69</v>
      </c>
      <c r="I121" s="12">
        <v>0</v>
      </c>
      <c r="J121" s="5" t="str">
        <f>VLOOKUP($E121 &amp; ";" &amp; $F121,'Image URLs'!D:M,2,FALSE())</f>
        <v>https://iluxi-bilder.de/Front/MSHORT100-Stone-Front.jpg</v>
      </c>
      <c r="K121" s="5" t="str">
        <f>VLOOKUP($E121 &amp; ";" &amp; $F121,'Image URLs'!$D:$M,3,FALSE())</f>
        <v>https://iluxi-bilder.de/Back/MSHORT100-Stone-Back.jpg</v>
      </c>
      <c r="L121" s="5" t="str">
        <f>VLOOKUP($E121 &amp; ";" &amp; $F121,'Image URLs'!$D:$M,4,FALSE())</f>
        <v>https://iluxi-bilder.de/Body/MSHORT100-Stone-Body.jpg</v>
      </c>
      <c r="M121" s="5" t="str">
        <f>VLOOKUP($E121 &amp; ";" &amp; $F121,'Image URLs'!$D:$M,5,FALSE())</f>
        <v>https://iluxi-bilder.de/Detail/MSHORT100-Stone-Detail.jpg</v>
      </c>
      <c r="N121" s="5" t="str">
        <f>VLOOKUP($E121 &amp; ";" &amp; $F121,'Image URLs'!$D:$M,6,FALSE())</f>
        <v>https://iluxi-bilder.de/Emotion/MSHORT100-Stone-Emotion.jpg</v>
      </c>
      <c r="O121" s="5" t="str">
        <f>VLOOKUP($E121 &amp; ";" &amp; $F121,'Image URLs'!$D:$M,7,FALSE())</f>
        <v>https://iluxi-bilder.de/Still/MSHORT100-Stone-Still.jpg</v>
      </c>
      <c r="P121" s="5" t="str">
        <f>VLOOKUP($E121 &amp; ";" &amp; $F121,'Image URLs'!$D:$M,8,FALSE())</f>
        <v>https://iluxi-bilder.de/Flat/MSHORT100-Stone-Flat.jpg</v>
      </c>
      <c r="Q121" s="5" t="str">
        <f>VLOOKUP($E121 &amp; ";" &amp; $F121,'Image URLs'!$D:$M,9,FALSE())</f>
        <v>https://iluxi-bilder.de/Extra/MSHORT100-Stone-Extra.jpg</v>
      </c>
      <c r="R121" s="5" t="str">
        <f>VLOOKUP($E121 &amp; ";" &amp; $F121,'Image URLs'!$D:$M,10,FALSE())</f>
        <v>https://iluxi-bilder.de/Total/MSHORT100-Stone-Total.jpg</v>
      </c>
    </row>
    <row r="122" spans="1:18" ht="12.75" x14ac:dyDescent="0.2">
      <c r="A122" s="1" t="s">
        <v>3683</v>
      </c>
      <c r="B122" s="1" t="s">
        <v>3832</v>
      </c>
      <c r="D122" s="8" t="s">
        <v>3833</v>
      </c>
      <c r="E122" s="9" t="s">
        <v>3834</v>
      </c>
      <c r="F122" s="10" t="s">
        <v>3689</v>
      </c>
      <c r="G122" s="10">
        <v>0</v>
      </c>
      <c r="H122" s="11">
        <v>69</v>
      </c>
      <c r="I122" s="12">
        <v>0</v>
      </c>
      <c r="J122" s="5" t="str">
        <f>VLOOKUP($E122 &amp; ";" &amp; $F122,'Image URLs'!D:M,2,FALSE())</f>
        <v>https://iluxi-bilder.de/Front/MSHORT100-Navy-Front.jpg</v>
      </c>
      <c r="K122" s="5" t="str">
        <f>VLOOKUP($E122 &amp; ";" &amp; $F122,'Image URLs'!$D:$M,3,FALSE())</f>
        <v>https://iluxi-bilder.de/Back/MSHORT100-Navy-Back.jpg</v>
      </c>
      <c r="L122" s="5" t="str">
        <f>VLOOKUP($E122 &amp; ";" &amp; $F122,'Image URLs'!$D:$M,4,FALSE())</f>
        <v>https://iluxi-bilder.de/Body/MSHORT100-Navy-Body.jpg</v>
      </c>
      <c r="M122" s="5" t="str">
        <f>VLOOKUP($E122 &amp; ";" &amp; $F122,'Image URLs'!$D:$M,5,FALSE())</f>
        <v>https://iluxi-bilder.de/Detail/MSHORT100-Navy-Detail.jpg</v>
      </c>
      <c r="N122" s="5" t="str">
        <f>VLOOKUP($E122 &amp; ";" &amp; $F122,'Image URLs'!$D:$M,6,FALSE())</f>
        <v>https://iluxi-bilder.de/Emotion/MSHORT100-Navy-Emotion.jpg</v>
      </c>
      <c r="O122" s="5" t="str">
        <f>VLOOKUP($E122 &amp; ";" &amp; $F122,'Image URLs'!$D:$M,7,FALSE())</f>
        <v>https://iluxi-bilder.de/Still/MSHORT100-Navy-Still.jpg</v>
      </c>
      <c r="P122" s="5" t="str">
        <f>VLOOKUP($E122 &amp; ";" &amp; $F122,'Image URLs'!$D:$M,8,FALSE())</f>
        <v>https://iluxi-bilder.de/Flat/MSHORT100-Navy-Flat.jpg</v>
      </c>
      <c r="Q122" s="5" t="str">
        <f>VLOOKUP($E122 &amp; ";" &amp; $F122,'Image URLs'!$D:$M,9,FALSE())</f>
        <v>https://iluxi-bilder.de/Extra/MSHORT100-Navy-Extra.jpg</v>
      </c>
      <c r="R122" s="5" t="str">
        <f>VLOOKUP($E122 &amp; ";" &amp; $F122,'Image URLs'!$D:$M,10,FALSE())</f>
        <v>https://iluxi-bilder.de/Total/MSHORT100-Navy-Total.jpg</v>
      </c>
    </row>
    <row r="123" spans="1:18" ht="12.75" x14ac:dyDescent="0.2">
      <c r="A123" s="1" t="s">
        <v>3683</v>
      </c>
      <c r="B123" s="1" t="s">
        <v>3832</v>
      </c>
      <c r="D123" s="8" t="s">
        <v>3836</v>
      </c>
      <c r="E123" s="9" t="s">
        <v>3837</v>
      </c>
      <c r="F123" s="10" t="s">
        <v>3690</v>
      </c>
      <c r="G123" s="10">
        <v>2</v>
      </c>
      <c r="H123" s="11">
        <v>79</v>
      </c>
      <c r="I123" s="12">
        <v>79</v>
      </c>
      <c r="J123" s="5" t="str">
        <f>VLOOKUP($E123 &amp; ";" &amp; $F123,'Image URLs'!D:M,2,FALSE())</f>
        <v>https://iluxi-bilder.de/Front/16779-Petrol_Blue_Melange-Front.jpg</v>
      </c>
      <c r="K123" s="5" t="str">
        <f>VLOOKUP($E123 &amp; ";" &amp; $F123,'Image URLs'!$D:$M,3,FALSE())</f>
        <v>https://iluxi-bilder.de/Back/16779-Petrol_Blue_Melange-Back.jpg</v>
      </c>
      <c r="L123" s="5" t="str">
        <f>VLOOKUP($E123 &amp; ";" &amp; $F123,'Image URLs'!$D:$M,4,FALSE())</f>
        <v>https://iluxi-bilder.de/Body/16779-Petrol_Blue_Melange-Body.jpg</v>
      </c>
      <c r="M123" s="5" t="str">
        <f>VLOOKUP($E123 &amp; ";" &amp; $F123,'Image URLs'!$D:$M,5,FALSE())</f>
        <v>https://iluxi-bilder.de/Detail/16779-Petrol_Blue_Melange-Detail.jpg</v>
      </c>
      <c r="N123" s="5" t="str">
        <f>VLOOKUP($E123 &amp; ";" &amp; $F123,'Image URLs'!$D:$M,6,FALSE())</f>
        <v>https://iluxi-bilder.de/Emotion/16779-Petrol_Blue_Melange-Emotion.jpg</v>
      </c>
      <c r="O123" s="5" t="str">
        <f>VLOOKUP($E123 &amp; ";" &amp; $F123,'Image URLs'!$D:$M,7,FALSE())</f>
        <v>https://iluxi-bilder.de/Still/16779-Petrol_Blue_Melange-Still.jpg</v>
      </c>
      <c r="P123" s="5" t="str">
        <f>VLOOKUP($E123 &amp; ";" &amp; $F123,'Image URLs'!$D:$M,8,FALSE())</f>
        <v>https://iluxi-bilder.de/Flat/16779-Petrol_Blue_Melange-Flat.jpg</v>
      </c>
      <c r="Q123" s="5" t="str">
        <f>VLOOKUP($E123 &amp; ";" &amp; $F123,'Image URLs'!$D:$M,9,FALSE())</f>
        <v>https://iluxi-bilder.de/Extra/16779-Petrol_Blue_Melange-Extra.jpg</v>
      </c>
      <c r="R123" s="5" t="str">
        <f>VLOOKUP($E123 &amp; ";" &amp; $F123,'Image URLs'!$D:$M,10,FALSE())</f>
        <v>https://iluxi-bilder.de/Total/16779-Petrol_Blue_Melange-Total.jpg</v>
      </c>
    </row>
    <row r="124" spans="1:18" ht="12.75" x14ac:dyDescent="0.2">
      <c r="A124" s="1" t="s">
        <v>3683</v>
      </c>
      <c r="B124" s="1" t="s">
        <v>3832</v>
      </c>
      <c r="D124" s="8" t="s">
        <v>3838</v>
      </c>
      <c r="E124" s="9" t="s">
        <v>3839</v>
      </c>
      <c r="F124" s="10" t="s">
        <v>3737</v>
      </c>
      <c r="G124" s="10">
        <v>35</v>
      </c>
      <c r="H124" s="11">
        <v>98</v>
      </c>
      <c r="I124" s="12">
        <v>3430</v>
      </c>
      <c r="J124" s="5" t="str">
        <f>VLOOKUP($E124 &amp; ";" &amp; $F124,'Image URLs'!D:M,2,FALSE())</f>
        <v>https://iluxi-bilder.de/Front/MKNIT113-Stone-Front.jpg</v>
      </c>
      <c r="K124" s="5" t="str">
        <f>VLOOKUP($E124 &amp; ";" &amp; $F124,'Image URLs'!$D:$M,3,FALSE())</f>
        <v>https://iluxi-bilder.de/Back/MKNIT113-Stone-Back.jpg</v>
      </c>
      <c r="L124" s="5" t="str">
        <f>VLOOKUP($E124 &amp; ";" &amp; $F124,'Image URLs'!$D:$M,4,FALSE())</f>
        <v>https://iluxi-bilder.de/Body/MKNIT113-Stone-Body.jpg</v>
      </c>
      <c r="M124" s="5" t="str">
        <f>VLOOKUP($E124 &amp; ";" &amp; $F124,'Image URLs'!$D:$M,5,FALSE())</f>
        <v>https://iluxi-bilder.de/Detail/MKNIT113-Stone-Detail.jpg</v>
      </c>
      <c r="N124" s="5" t="str">
        <f>VLOOKUP($E124 &amp; ";" &amp; $F124,'Image URLs'!$D:$M,6,FALSE())</f>
        <v>https://iluxi-bilder.de/Emotion/MKNIT113-Stone-Emotion.jpg</v>
      </c>
      <c r="O124" s="5" t="str">
        <f>VLOOKUP($E124 &amp; ";" &amp; $F124,'Image URLs'!$D:$M,7,FALSE())</f>
        <v>https://iluxi-bilder.de/Still/MKNIT113-Stone-Still.jpg</v>
      </c>
      <c r="P124" s="5" t="str">
        <f>VLOOKUP($E124 &amp; ";" &amp; $F124,'Image URLs'!$D:$M,8,FALSE())</f>
        <v>https://iluxi-bilder.de/Flat/MKNIT113-Stone-Flat.jpg</v>
      </c>
      <c r="Q124" s="5" t="str">
        <f>VLOOKUP($E124 &amp; ";" &amp; $F124,'Image URLs'!$D:$M,9,FALSE())</f>
        <v>https://iluxi-bilder.de/Extra/MKNIT113-Stone-Extra.jpg</v>
      </c>
      <c r="R124" s="5" t="str">
        <f>VLOOKUP($E124 &amp; ";" &amp; $F124,'Image URLs'!$D:$M,10,FALSE())</f>
        <v>https://iluxi-bilder.de/Total/MKNIT113-Stone-Total.jpg</v>
      </c>
    </row>
    <row r="125" spans="1:18" ht="12.75" x14ac:dyDescent="0.2">
      <c r="A125" s="1" t="s">
        <v>3683</v>
      </c>
      <c r="B125" s="1" t="s">
        <v>3832</v>
      </c>
      <c r="D125" s="8" t="s">
        <v>3838</v>
      </c>
      <c r="E125" s="9" t="s">
        <v>3839</v>
      </c>
      <c r="F125" s="10" t="s">
        <v>3713</v>
      </c>
      <c r="G125" s="10">
        <v>33</v>
      </c>
      <c r="H125" s="11">
        <v>98</v>
      </c>
      <c r="I125" s="12">
        <v>3234</v>
      </c>
      <c r="J125" s="5" t="str">
        <f>VLOOKUP($E125 &amp; ";" &amp; $F125,'Image URLs'!D:M,2,FALSE())</f>
        <v>https://iluxi-bilder.de/Front/MKNIT113-Khaki-Front.jpg</v>
      </c>
      <c r="K125" s="5" t="str">
        <f>VLOOKUP($E125 &amp; ";" &amp; $F125,'Image URLs'!$D:$M,3,FALSE())</f>
        <v>https://iluxi-bilder.de/Back/MKNIT113-Khaki-Back.jpg</v>
      </c>
      <c r="L125" s="5" t="str">
        <f>VLOOKUP($E125 &amp; ";" &amp; $F125,'Image URLs'!$D:$M,4,FALSE())</f>
        <v>https://iluxi-bilder.de/Body/MKNIT113-Khaki-Body.jpg</v>
      </c>
      <c r="M125" s="5" t="str">
        <f>VLOOKUP($E125 &amp; ";" &amp; $F125,'Image URLs'!$D:$M,5,FALSE())</f>
        <v>https://iluxi-bilder.de/Detail/MKNIT113-Khaki-Detail.jpg</v>
      </c>
      <c r="N125" s="5" t="str">
        <f>VLOOKUP($E125 &amp; ";" &amp; $F125,'Image URLs'!$D:$M,6,FALSE())</f>
        <v>https://iluxi-bilder.de/Emotion/MKNIT113-Khaki-Emotion.jpg</v>
      </c>
      <c r="O125" s="5" t="str">
        <f>VLOOKUP($E125 &amp; ";" &amp; $F125,'Image URLs'!$D:$M,7,FALSE())</f>
        <v>https://iluxi-bilder.de/Still/MKNIT113-Khaki-Still.jpg</v>
      </c>
      <c r="P125" s="5" t="str">
        <f>VLOOKUP($E125 &amp; ";" &amp; $F125,'Image URLs'!$D:$M,8,FALSE())</f>
        <v>https://iluxi-bilder.de/Flat/MKNIT113-Khaki-Flat.jpg</v>
      </c>
      <c r="Q125" s="5" t="str">
        <f>VLOOKUP($E125 &amp; ";" &amp; $F125,'Image URLs'!$D:$M,9,FALSE())</f>
        <v>https://iluxi-bilder.de/Extra/MKNIT113-Khaki-Extra.jpg</v>
      </c>
      <c r="R125" s="5" t="str">
        <f>VLOOKUP($E125 &amp; ";" &amp; $F125,'Image URLs'!$D:$M,10,FALSE())</f>
        <v>https://iluxi-bilder.de/Total/MKNIT113-Khaki-Total.jpg</v>
      </c>
    </row>
    <row r="126" spans="1:18" ht="12.75" x14ac:dyDescent="0.2">
      <c r="A126" s="1" t="s">
        <v>3683</v>
      </c>
      <c r="B126" s="1" t="s">
        <v>3832</v>
      </c>
      <c r="D126" s="8" t="s">
        <v>3840</v>
      </c>
      <c r="E126" s="9" t="s">
        <v>3841</v>
      </c>
      <c r="F126" s="10" t="s">
        <v>3757</v>
      </c>
      <c r="G126" s="10">
        <v>119</v>
      </c>
      <c r="H126" s="11">
        <v>69</v>
      </c>
      <c r="I126" s="12">
        <v>8211</v>
      </c>
      <c r="J126" s="5" t="str">
        <f>VLOOKUP($E126 &amp; ";" &amp; $F126,'Image URLs'!D:M,2,FALSE())</f>
        <v>https://iluxi-bilder.de/Front/PO022-Denim_Blue-Front.jpg</v>
      </c>
      <c r="K126" s="5" t="str">
        <f>VLOOKUP($E126 &amp; ";" &amp; $F126,'Image URLs'!$D:$M,3,FALSE())</f>
        <v>https://iluxi-bilder.de/Back/PO022-Denim_Blue-Back.jpg</v>
      </c>
      <c r="L126" s="5" t="str">
        <f>VLOOKUP($E126 &amp; ";" &amp; $F126,'Image URLs'!$D:$M,4,FALSE())</f>
        <v>https://iluxi-bilder.de/Body/PO022-Denim_Blue-Body.jpg</v>
      </c>
      <c r="M126" s="5" t="str">
        <f>VLOOKUP($E126 &amp; ";" &amp; $F126,'Image URLs'!$D:$M,5,FALSE())</f>
        <v>https://iluxi-bilder.de/Detail/PO022-Denim_Blue-Detail.jpg</v>
      </c>
      <c r="N126" s="5" t="str">
        <f>VLOOKUP($E126 &amp; ";" &amp; $F126,'Image URLs'!$D:$M,6,FALSE())</f>
        <v>https://iluxi-bilder.de/Emotion/PO022-Denim_Blue-Emotion.jpg</v>
      </c>
      <c r="O126" s="5" t="str">
        <f>VLOOKUP($E126 &amp; ";" &amp; $F126,'Image URLs'!$D:$M,7,FALSE())</f>
        <v>https://iluxi-bilder.de/Still/PO022-Denim_Blue-Still.jpg</v>
      </c>
      <c r="P126" s="5" t="str">
        <f>VLOOKUP($E126 &amp; ";" &amp; $F126,'Image URLs'!$D:$M,8,FALSE())</f>
        <v>https://iluxi-bilder.de/Flat/PO022-Denim_Blue-Flat.jpg</v>
      </c>
      <c r="Q126" s="5" t="str">
        <f>VLOOKUP($E126 &amp; ";" &amp; $F126,'Image URLs'!$D:$M,9,FALSE())</f>
        <v>https://iluxi-bilder.de/Extra/PO022-Denim_Blue-Extra.jpg</v>
      </c>
      <c r="R126" s="5" t="str">
        <f>VLOOKUP($E126 &amp; ";" &amp; $F126,'Image URLs'!$D:$M,10,FALSE())</f>
        <v>https://iluxi-bilder.de/Total/PO022-Denim_Blue-Total.jpg</v>
      </c>
    </row>
    <row r="127" spans="1:18" ht="12.75" x14ac:dyDescent="0.2">
      <c r="A127" s="1" t="s">
        <v>3683</v>
      </c>
      <c r="B127" s="1" t="s">
        <v>3832</v>
      </c>
      <c r="D127" s="8" t="s">
        <v>3840</v>
      </c>
      <c r="E127" s="9" t="s">
        <v>3841</v>
      </c>
      <c r="F127" s="10" t="s">
        <v>3758</v>
      </c>
      <c r="G127" s="10">
        <v>49</v>
      </c>
      <c r="H127" s="11">
        <v>69</v>
      </c>
      <c r="I127" s="12">
        <v>3381</v>
      </c>
      <c r="J127" s="5" t="str">
        <f>VLOOKUP($E127 &amp; ";" &amp; $F127,'Image URLs'!D:M,2,FALSE())</f>
        <v>https://iluxi-bilder.de/Front/PO022-Pine_Green-Front.jpg</v>
      </c>
      <c r="K127" s="5" t="str">
        <f>VLOOKUP($E127 &amp; ";" &amp; $F127,'Image URLs'!$D:$M,3,FALSE())</f>
        <v>https://iluxi-bilder.de/Back/PO022-Pine_Green-Back.jpg</v>
      </c>
      <c r="L127" s="5" t="str">
        <f>VLOOKUP($E127 &amp; ";" &amp; $F127,'Image URLs'!$D:$M,4,FALSE())</f>
        <v>https://iluxi-bilder.de/Body/PO022-Pine_Green-Body.jpg</v>
      </c>
      <c r="M127" s="5" t="str">
        <f>VLOOKUP($E127 &amp; ";" &amp; $F127,'Image URLs'!$D:$M,5,FALSE())</f>
        <v>https://iluxi-bilder.de/Detail/PO022-Pine_Green-Detail.jpg</v>
      </c>
      <c r="N127" s="5" t="str">
        <f>VLOOKUP($E127 &amp; ";" &amp; $F127,'Image URLs'!$D:$M,6,FALSE())</f>
        <v>https://iluxi-bilder.de/Emotion/PO022-Pine_Green-Emotion.jpg</v>
      </c>
      <c r="O127" s="5" t="str">
        <f>VLOOKUP($E127 &amp; ";" &amp; $F127,'Image URLs'!$D:$M,7,FALSE())</f>
        <v>https://iluxi-bilder.de/Still/PO022-Pine_Green-Still.jpg</v>
      </c>
      <c r="P127" s="5" t="str">
        <f>VLOOKUP($E127 &amp; ";" &amp; $F127,'Image URLs'!$D:$M,8,FALSE())</f>
        <v>https://iluxi-bilder.de/Flat/PO022-Pine_Green-Flat.jpg</v>
      </c>
      <c r="Q127" s="5" t="str">
        <f>VLOOKUP($E127 &amp; ";" &amp; $F127,'Image URLs'!$D:$M,9,FALSE())</f>
        <v>https://iluxi-bilder.de/Extra/PO022-Pine_Green-Extra.jpg</v>
      </c>
      <c r="R127" s="5" t="str">
        <f>VLOOKUP($E127 &amp; ";" &amp; $F127,'Image URLs'!$D:$M,10,FALSE())</f>
        <v>https://iluxi-bilder.de/Total/PO022-Pine_Green-Total.jpg</v>
      </c>
    </row>
    <row r="128" spans="1:18" ht="12.75" x14ac:dyDescent="0.2">
      <c r="A128" s="1" t="s">
        <v>3683</v>
      </c>
      <c r="B128" s="1" t="s">
        <v>3832</v>
      </c>
      <c r="D128" s="8" t="s">
        <v>3840</v>
      </c>
      <c r="E128" s="9" t="s">
        <v>3841</v>
      </c>
      <c r="F128" s="10" t="s">
        <v>3744</v>
      </c>
      <c r="G128" s="10">
        <v>50</v>
      </c>
      <c r="H128" s="11">
        <v>69</v>
      </c>
      <c r="I128" s="12">
        <v>3450</v>
      </c>
      <c r="J128" s="5" t="str">
        <f>VLOOKUP($E128 &amp; ";" &amp; $F128,'Image URLs'!D:M,2,FALSE())</f>
        <v>https://iluxi-bilder.de/Front/PO022-Paprika-Front.jpg</v>
      </c>
      <c r="K128" s="5" t="str">
        <f>VLOOKUP($E128 &amp; ";" &amp; $F128,'Image URLs'!$D:$M,3,FALSE())</f>
        <v>https://iluxi-bilder.de/Back/PO022-Paprika-Back.jpg</v>
      </c>
      <c r="L128" s="5" t="str">
        <f>VLOOKUP($E128 &amp; ";" &amp; $F128,'Image URLs'!$D:$M,4,FALSE())</f>
        <v>https://iluxi-bilder.de/Body/PO022-Paprika-Body.jpg</v>
      </c>
      <c r="M128" s="5" t="str">
        <f>VLOOKUP($E128 &amp; ";" &amp; $F128,'Image URLs'!$D:$M,5,FALSE())</f>
        <v>https://iluxi-bilder.de/Detail/PO022-Paprika-Detail.jpg</v>
      </c>
      <c r="N128" s="5" t="str">
        <f>VLOOKUP($E128 &amp; ";" &amp; $F128,'Image URLs'!$D:$M,6,FALSE())</f>
        <v>https://iluxi-bilder.de/Emotion/PO022-Paprika-Emotion.jpg</v>
      </c>
      <c r="O128" s="5" t="str">
        <f>VLOOKUP($E128 &amp; ";" &amp; $F128,'Image URLs'!$D:$M,7,FALSE())</f>
        <v>https://iluxi-bilder.de/Still/PO022-Paprika-Still.jpg</v>
      </c>
      <c r="P128" s="5" t="str">
        <f>VLOOKUP($E128 &amp; ";" &amp; $F128,'Image URLs'!$D:$M,8,FALSE())</f>
        <v>https://iluxi-bilder.de/Flat/PO022-Paprika-Flat.jpg</v>
      </c>
      <c r="Q128" s="5" t="str">
        <f>VLOOKUP($E128 &amp; ";" &amp; $F128,'Image URLs'!$D:$M,9,FALSE())</f>
        <v>https://iluxi-bilder.de/Extra/PO022-Paprika-Extra.jpg</v>
      </c>
      <c r="R128" s="5" t="str">
        <f>VLOOKUP($E128 &amp; ";" &amp; $F128,'Image URLs'!$D:$M,10,FALSE())</f>
        <v>https://iluxi-bilder.de/Total/PO022-Paprika-Total.jpg</v>
      </c>
    </row>
    <row r="129" spans="1:18" ht="12.75" x14ac:dyDescent="0.2">
      <c r="A129" s="1" t="s">
        <v>3683</v>
      </c>
      <c r="B129" s="1" t="s">
        <v>3832</v>
      </c>
      <c r="D129" s="8" t="s">
        <v>3842</v>
      </c>
      <c r="E129" s="9" t="s">
        <v>3843</v>
      </c>
      <c r="F129" s="10" t="s">
        <v>3757</v>
      </c>
      <c r="G129" s="10">
        <v>118</v>
      </c>
      <c r="H129" s="11">
        <v>59</v>
      </c>
      <c r="I129" s="12">
        <v>6962</v>
      </c>
      <c r="J129" s="5" t="str">
        <f>VLOOKUP($E129 &amp; ";" &amp; $F129,'Image URLs'!D:M,2,FALSE())</f>
        <v>https://iluxi-bilder.de/Front/PO021-Denim_Blue-Front.jpg</v>
      </c>
      <c r="K129" s="5" t="str">
        <f>VLOOKUP($E129 &amp; ";" &amp; $F129,'Image URLs'!$D:$M,3,FALSE())</f>
        <v>https://iluxi-bilder.de/Back/PO021-Denim_Blue-Back.jpg</v>
      </c>
      <c r="L129" s="5" t="str">
        <f>VLOOKUP($E129 &amp; ";" &amp; $F129,'Image URLs'!$D:$M,4,FALSE())</f>
        <v>https://iluxi-bilder.de/Body/PO021-Denim_Blue-Body.jpg</v>
      </c>
      <c r="M129" s="5" t="str">
        <f>VLOOKUP($E129 &amp; ";" &amp; $F129,'Image URLs'!$D:$M,5,FALSE())</f>
        <v>https://iluxi-bilder.de/Detail/PO021-Denim_Blue-Detail.jpg</v>
      </c>
      <c r="N129" s="5" t="str">
        <f>VLOOKUP($E129 &amp; ";" &amp; $F129,'Image URLs'!$D:$M,6,FALSE())</f>
        <v>https://iluxi-bilder.de/Emotion/PO021-Denim_Blue-Emotion.jpg</v>
      </c>
      <c r="O129" s="5" t="str">
        <f>VLOOKUP($E129 &amp; ";" &amp; $F129,'Image URLs'!$D:$M,7,FALSE())</f>
        <v>https://iluxi-bilder.de/Still/PO021-Denim_Blue-Still.jpg</v>
      </c>
      <c r="P129" s="5" t="str">
        <f>VLOOKUP($E129 &amp; ";" &amp; $F129,'Image URLs'!$D:$M,8,FALSE())</f>
        <v>https://iluxi-bilder.de/Flat/PO021-Denim_Blue-Flat.jpg</v>
      </c>
      <c r="Q129" s="5" t="str">
        <f>VLOOKUP($E129 &amp; ";" &amp; $F129,'Image URLs'!$D:$M,9,FALSE())</f>
        <v>https://iluxi-bilder.de/Extra/PO021-Denim_Blue-Extra.jpg</v>
      </c>
      <c r="R129" s="5" t="str">
        <f>VLOOKUP($E129 &amp; ";" &amp; $F129,'Image URLs'!$D:$M,10,FALSE())</f>
        <v>https://iluxi-bilder.de/Total/PO021-Denim_Blue-Total.jpg</v>
      </c>
    </row>
    <row r="130" spans="1:18" ht="12.75" x14ac:dyDescent="0.2">
      <c r="A130" s="1" t="s">
        <v>3683</v>
      </c>
      <c r="B130" s="1" t="s">
        <v>3832</v>
      </c>
      <c r="D130" s="8" t="s">
        <v>3842</v>
      </c>
      <c r="E130" s="9" t="s">
        <v>3843</v>
      </c>
      <c r="F130" s="10" t="s">
        <v>3758</v>
      </c>
      <c r="G130" s="10">
        <v>50</v>
      </c>
      <c r="H130" s="11">
        <v>59</v>
      </c>
      <c r="I130" s="12">
        <v>2950</v>
      </c>
      <c r="J130" s="5" t="str">
        <f>VLOOKUP($E130 &amp; ";" &amp; $F130,'Image URLs'!D:M,2,FALSE())</f>
        <v>https://iluxi-bilder.de/Front/PO021-Pine_Green-Front.jpg</v>
      </c>
      <c r="K130" s="5" t="str">
        <f>VLOOKUP($E130 &amp; ";" &amp; $F130,'Image URLs'!$D:$M,3,FALSE())</f>
        <v>https://iluxi-bilder.de/Back/PO021-Pine_Green-Back.jpg</v>
      </c>
      <c r="L130" s="5" t="str">
        <f>VLOOKUP($E130 &amp; ";" &amp; $F130,'Image URLs'!$D:$M,4,FALSE())</f>
        <v>https://iluxi-bilder.de/Body/PO021-Pine_Green-Body.jpg</v>
      </c>
      <c r="M130" s="5" t="str">
        <f>VLOOKUP($E130 &amp; ";" &amp; $F130,'Image URLs'!$D:$M,5,FALSE())</f>
        <v>https://iluxi-bilder.de/Detail/PO021-Pine_Green-Detail.jpg</v>
      </c>
      <c r="N130" s="5" t="str">
        <f>VLOOKUP($E130 &amp; ";" &amp; $F130,'Image URLs'!$D:$M,6,FALSE())</f>
        <v>https://iluxi-bilder.de/Emotion/PO021-Pine_Green-Emotion.jpg</v>
      </c>
      <c r="O130" s="5" t="str">
        <f>VLOOKUP($E130 &amp; ";" &amp; $F130,'Image URLs'!$D:$M,7,FALSE())</f>
        <v>https://iluxi-bilder.de/Still/PO021-Pine_Green-Still.jpg</v>
      </c>
      <c r="P130" s="5" t="str">
        <f>VLOOKUP($E130 &amp; ";" &amp; $F130,'Image URLs'!$D:$M,8,FALSE())</f>
        <v>https://iluxi-bilder.de/Flat/PO021-Pine_Green-Flat.jpg</v>
      </c>
      <c r="Q130" s="5" t="str">
        <f>VLOOKUP($E130 &amp; ";" &amp; $F130,'Image URLs'!$D:$M,9,FALSE())</f>
        <v>https://iluxi-bilder.de/Extra/PO021-Pine_Green-Extra.jpg</v>
      </c>
      <c r="R130" s="5" t="str">
        <f>VLOOKUP($E130 &amp; ";" &amp; $F130,'Image URLs'!$D:$M,10,FALSE())</f>
        <v>https://iluxi-bilder.de/Total/PO021-Pine_Green-Total.jpg</v>
      </c>
    </row>
    <row r="131" spans="1:18" ht="12.75" x14ac:dyDescent="0.2">
      <c r="A131" s="1" t="s">
        <v>3683</v>
      </c>
      <c r="B131" s="1" t="s">
        <v>3832</v>
      </c>
      <c r="D131" s="8" t="s">
        <v>3842</v>
      </c>
      <c r="E131" s="9" t="s">
        <v>3843</v>
      </c>
      <c r="F131" s="10" t="s">
        <v>3744</v>
      </c>
      <c r="G131" s="10">
        <v>49</v>
      </c>
      <c r="H131" s="11">
        <v>59</v>
      </c>
      <c r="I131" s="12">
        <v>2891</v>
      </c>
      <c r="J131" s="5" t="str">
        <f>VLOOKUP($E131 &amp; ";" &amp; $F131,'Image URLs'!D:M,2,FALSE())</f>
        <v>https://iluxi-bilder.de/Front/PO021-Paprika-Front.jpg</v>
      </c>
      <c r="K131" s="5" t="str">
        <f>VLOOKUP($E131 &amp; ";" &amp; $F131,'Image URLs'!$D:$M,3,FALSE())</f>
        <v>https://iluxi-bilder.de/Back/PO021-Paprika-Back.jpg</v>
      </c>
      <c r="L131" s="5" t="str">
        <f>VLOOKUP($E131 &amp; ";" &amp; $F131,'Image URLs'!$D:$M,4,FALSE())</f>
        <v>https://iluxi-bilder.de/Body/PO021-Paprika-Body.jpg</v>
      </c>
      <c r="M131" s="5" t="str">
        <f>VLOOKUP($E131 &amp; ";" &amp; $F131,'Image URLs'!$D:$M,5,FALSE())</f>
        <v>https://iluxi-bilder.de/Detail/PO021-Paprika-Detail.jpg</v>
      </c>
      <c r="N131" s="5" t="str">
        <f>VLOOKUP($E131 &amp; ";" &amp; $F131,'Image URLs'!$D:$M,6,FALSE())</f>
        <v>https://iluxi-bilder.de/Emotion/PO021-Paprika-Emotion.jpg</v>
      </c>
      <c r="O131" s="5" t="str">
        <f>VLOOKUP($E131 &amp; ";" &amp; $F131,'Image URLs'!$D:$M,7,FALSE())</f>
        <v>https://iluxi-bilder.de/Still/PO021-Paprika-Still.jpg</v>
      </c>
      <c r="P131" s="5" t="str">
        <f>VLOOKUP($E131 &amp; ";" &amp; $F131,'Image URLs'!$D:$M,8,FALSE())</f>
        <v>https://iluxi-bilder.de/Flat/PO021-Paprika-Flat.jpg</v>
      </c>
      <c r="Q131" s="5" t="str">
        <f>VLOOKUP($E131 &amp; ";" &amp; $F131,'Image URLs'!$D:$M,9,FALSE())</f>
        <v>https://iluxi-bilder.de/Extra/PO021-Paprika-Extra.jpg</v>
      </c>
      <c r="R131" s="5" t="str">
        <f>VLOOKUP($E131 &amp; ";" &amp; $F131,'Image URLs'!$D:$M,10,FALSE())</f>
        <v>https://iluxi-bilder.de/Total/PO021-Paprika-Total.jpg</v>
      </c>
    </row>
    <row r="132" spans="1:18" ht="12.75" x14ac:dyDescent="0.2">
      <c r="A132" s="1" t="s">
        <v>3683</v>
      </c>
      <c r="B132" s="1" t="s">
        <v>3832</v>
      </c>
      <c r="D132" s="8" t="s">
        <v>3844</v>
      </c>
      <c r="E132" s="9" t="s">
        <v>3845</v>
      </c>
      <c r="F132" s="10" t="s">
        <v>3757</v>
      </c>
      <c r="G132" s="10">
        <v>116</v>
      </c>
      <c r="H132" s="11">
        <v>59</v>
      </c>
      <c r="I132" s="12">
        <v>6844</v>
      </c>
      <c r="J132" s="5" t="str">
        <f>VLOOKUP($E132 &amp; ";" &amp; $F132,'Image URLs'!D:M,2,FALSE())</f>
        <v>https://iluxi-bilder.de/Front/PO055-Denim_Blue-Front.jpg</v>
      </c>
      <c r="K132" s="5" t="str">
        <f>VLOOKUP($E132 &amp; ";" &amp; $F132,'Image URLs'!$D:$M,3,FALSE())</f>
        <v>https://iluxi-bilder.de/Back/PO055-Denim_Blue-Back.jpg</v>
      </c>
      <c r="L132" s="5" t="str">
        <f>VLOOKUP($E132 &amp; ";" &amp; $F132,'Image URLs'!$D:$M,4,FALSE())</f>
        <v>https://iluxi-bilder.de/Body/PO055-Denim_Blue-Body.jpg</v>
      </c>
      <c r="M132" s="5" t="str">
        <f>VLOOKUP($E132 &amp; ";" &amp; $F132,'Image URLs'!$D:$M,5,FALSE())</f>
        <v>https://iluxi-bilder.de/Detail/PO055-Denim_Blue-Detail.jpg</v>
      </c>
      <c r="N132" s="5" t="str">
        <f>VLOOKUP($E132 &amp; ";" &amp; $F132,'Image URLs'!$D:$M,6,FALSE())</f>
        <v>https://iluxi-bilder.de/Emotion/PO055-Denim_Blue-Emotion.jpg</v>
      </c>
      <c r="O132" s="5" t="str">
        <f>VLOOKUP($E132 &amp; ";" &amp; $F132,'Image URLs'!$D:$M,7,FALSE())</f>
        <v>https://iluxi-bilder.de/Still/PO055-Denim_Blue-Still.jpg</v>
      </c>
      <c r="P132" s="5" t="str">
        <f>VLOOKUP($E132 &amp; ";" &amp; $F132,'Image URLs'!$D:$M,8,FALSE())</f>
        <v>https://iluxi-bilder.de/Flat/PO055-Denim_Blue-Flat.jpg</v>
      </c>
      <c r="Q132" s="5" t="str">
        <f>VLOOKUP($E132 &amp; ";" &amp; $F132,'Image URLs'!$D:$M,9,FALSE())</f>
        <v>https://iluxi-bilder.de/Extra/PO055-Denim_Blue-Extra.jpg</v>
      </c>
      <c r="R132" s="5" t="str">
        <f>VLOOKUP($E132 &amp; ";" &amp; $F132,'Image URLs'!$D:$M,10,FALSE())</f>
        <v>https://iluxi-bilder.de/Total/PO055-Denim_Blue-Total.jpg</v>
      </c>
    </row>
    <row r="133" spans="1:18" ht="12.75" x14ac:dyDescent="0.2">
      <c r="A133" s="1" t="s">
        <v>3683</v>
      </c>
      <c r="B133" s="1" t="s">
        <v>3832</v>
      </c>
      <c r="D133" s="8" t="s">
        <v>3844</v>
      </c>
      <c r="E133" s="9" t="s">
        <v>3845</v>
      </c>
      <c r="F133" s="10" t="s">
        <v>3758</v>
      </c>
      <c r="G133" s="10">
        <v>46</v>
      </c>
      <c r="H133" s="11">
        <v>59</v>
      </c>
      <c r="I133" s="12">
        <v>2714</v>
      </c>
      <c r="J133" s="5" t="str">
        <f>VLOOKUP($E133 &amp; ";" &amp; $F133,'Image URLs'!D:M,2,FALSE())</f>
        <v>https://iluxi-bilder.de/Front/PO055-Pine_Green-Front.jpg</v>
      </c>
      <c r="K133" s="5" t="str">
        <f>VLOOKUP($E133 &amp; ";" &amp; $F133,'Image URLs'!$D:$M,3,FALSE())</f>
        <v>https://iluxi-bilder.de/Back/PO055-Pine_Green-Back.jpg</v>
      </c>
      <c r="L133" s="5" t="str">
        <f>VLOOKUP($E133 &amp; ";" &amp; $F133,'Image URLs'!$D:$M,4,FALSE())</f>
        <v>https://iluxi-bilder.de/Body/PO055-Pine_Green-Body.jpg</v>
      </c>
      <c r="M133" s="5" t="str">
        <f>VLOOKUP($E133 &amp; ";" &amp; $F133,'Image URLs'!$D:$M,5,FALSE())</f>
        <v>https://iluxi-bilder.de/Detail/PO055-Pine_Green-Detail.jpg</v>
      </c>
      <c r="N133" s="5" t="str">
        <f>VLOOKUP($E133 &amp; ";" &amp; $F133,'Image URLs'!$D:$M,6,FALSE())</f>
        <v>https://iluxi-bilder.de/Emotion/PO055-Pine_Green-Emotion.jpg</v>
      </c>
      <c r="O133" s="5" t="str">
        <f>VLOOKUP($E133 &amp; ";" &amp; $F133,'Image URLs'!$D:$M,7,FALSE())</f>
        <v>https://iluxi-bilder.de/Still/PO055-Pine_Green-Still.jpg</v>
      </c>
      <c r="P133" s="5" t="str">
        <f>VLOOKUP($E133 &amp; ";" &amp; $F133,'Image URLs'!$D:$M,8,FALSE())</f>
        <v>https://iluxi-bilder.de/Flat/PO055-Pine_Green-Flat.jpg</v>
      </c>
      <c r="Q133" s="5" t="str">
        <f>VLOOKUP($E133 &amp; ";" &amp; $F133,'Image URLs'!$D:$M,9,FALSE())</f>
        <v>https://iluxi-bilder.de/Extra/PO055-Pine_Green-Extra.jpg</v>
      </c>
      <c r="R133" s="5" t="str">
        <f>VLOOKUP($E133 &amp; ";" &amp; $F133,'Image URLs'!$D:$M,10,FALSE())</f>
        <v>https://iluxi-bilder.de/Total/PO055-Pine_Green-Total.jpg</v>
      </c>
    </row>
    <row r="134" spans="1:18" ht="12.75" x14ac:dyDescent="0.2">
      <c r="A134" s="1" t="s">
        <v>3683</v>
      </c>
      <c r="B134" s="1" t="s">
        <v>3832</v>
      </c>
      <c r="D134" s="8" t="s">
        <v>3844</v>
      </c>
      <c r="E134" s="9" t="s">
        <v>3845</v>
      </c>
      <c r="F134" s="10" t="s">
        <v>3744</v>
      </c>
      <c r="G134" s="10">
        <v>50</v>
      </c>
      <c r="H134" s="11">
        <v>59</v>
      </c>
      <c r="I134" s="12">
        <v>2950</v>
      </c>
      <c r="J134" s="5" t="str">
        <f>VLOOKUP($E134 &amp; ";" &amp; $F134,'Image URLs'!D:M,2,FALSE())</f>
        <v>https://iluxi-bilder.de/Front/PO055-Paprika-Front.jpg</v>
      </c>
      <c r="K134" s="5" t="str">
        <f>VLOOKUP($E134 &amp; ";" &amp; $F134,'Image URLs'!$D:$M,3,FALSE())</f>
        <v>https://iluxi-bilder.de/Back/PO055-Paprika-Back.jpg</v>
      </c>
      <c r="L134" s="5" t="str">
        <f>VLOOKUP($E134 &amp; ";" &amp; $F134,'Image URLs'!$D:$M,4,FALSE())</f>
        <v>https://iluxi-bilder.de/Body/PO055-Paprika-Body.jpg</v>
      </c>
      <c r="M134" s="5" t="str">
        <f>VLOOKUP($E134 &amp; ";" &amp; $F134,'Image URLs'!$D:$M,5,FALSE())</f>
        <v>https://iluxi-bilder.de/Detail/PO055-Paprika-Detail.jpg</v>
      </c>
      <c r="N134" s="5" t="str">
        <f>VLOOKUP($E134 &amp; ";" &amp; $F134,'Image URLs'!$D:$M,6,FALSE())</f>
        <v>https://iluxi-bilder.de/Emotion/PO055-Paprika-Emotion.jpg</v>
      </c>
      <c r="O134" s="5" t="str">
        <f>VLOOKUP($E134 &amp; ";" &amp; $F134,'Image URLs'!$D:$M,7,FALSE())</f>
        <v>https://iluxi-bilder.de/Still/PO055-Paprika-Still.jpg</v>
      </c>
      <c r="P134" s="5" t="str">
        <f>VLOOKUP($E134 &amp; ";" &amp; $F134,'Image URLs'!$D:$M,8,FALSE())</f>
        <v>https://iluxi-bilder.de/Flat/PO055-Paprika-Flat.jpg</v>
      </c>
      <c r="Q134" s="5" t="str">
        <f>VLOOKUP($E134 &amp; ";" &amp; $F134,'Image URLs'!$D:$M,9,FALSE())</f>
        <v>https://iluxi-bilder.de/Extra/PO055-Paprika-Extra.jpg</v>
      </c>
      <c r="R134" s="5" t="str">
        <f>VLOOKUP($E134 &amp; ";" &amp; $F134,'Image URLs'!$D:$M,10,FALSE())</f>
        <v>https://iluxi-bilder.de/Total/PO055-Paprika-Total.jpg</v>
      </c>
    </row>
    <row r="135" spans="1:18" ht="12.75" x14ac:dyDescent="0.2">
      <c r="A135" s="1" t="s">
        <v>3683</v>
      </c>
      <c r="B135" s="1" t="s">
        <v>3846</v>
      </c>
      <c r="C135" s="1" t="s">
        <v>3846</v>
      </c>
      <c r="D135" s="8" t="s">
        <v>3847</v>
      </c>
      <c r="E135" s="9" t="s">
        <v>3848</v>
      </c>
      <c r="F135" s="10" t="s">
        <v>3804</v>
      </c>
      <c r="G135" s="10">
        <v>25</v>
      </c>
      <c r="H135" s="11">
        <v>119</v>
      </c>
      <c r="I135" s="12">
        <v>2975</v>
      </c>
      <c r="J135" s="5" t="str">
        <f>VLOOKUP($E135 &amp; ";" &amp; $F135,'Image URLs'!D:M,2,FALSE())</f>
        <v>https://iluxi-bilder.de/Front/MKNIT114-Blue-Front.jpg</v>
      </c>
      <c r="K135" s="5" t="str">
        <f>VLOOKUP($E135 &amp; ";" &amp; $F135,'Image URLs'!$D:$M,3,FALSE())</f>
        <v>https://iluxi-bilder.de/Back/MKNIT114-Blue-Back.jpg</v>
      </c>
      <c r="L135" s="5" t="str">
        <f>VLOOKUP($E135 &amp; ";" &amp; $F135,'Image URLs'!$D:$M,4,FALSE())</f>
        <v>https://iluxi-bilder.de/Body/MKNIT114-Blue-Body.jpg</v>
      </c>
      <c r="M135" s="5" t="str">
        <f>VLOOKUP($E135 &amp; ";" &amp; $F135,'Image URLs'!$D:$M,5,FALSE())</f>
        <v>https://iluxi-bilder.de/Detail/MKNIT114-Blue-Detail.jpg</v>
      </c>
      <c r="N135" s="5" t="str">
        <f>VLOOKUP($E135 &amp; ";" &amp; $F135,'Image URLs'!$D:$M,6,FALSE())</f>
        <v>https://iluxi-bilder.de/Emotion/MKNIT114-Blue-Emotion.jpg</v>
      </c>
      <c r="O135" s="5" t="str">
        <f>VLOOKUP($E135 &amp; ";" &amp; $F135,'Image URLs'!$D:$M,7,FALSE())</f>
        <v>https://iluxi-bilder.de/Still/MKNIT114-Blue-Still.jpg</v>
      </c>
      <c r="P135" s="5" t="str">
        <f>VLOOKUP($E135 &amp; ";" &amp; $F135,'Image URLs'!$D:$M,8,FALSE())</f>
        <v>https://iluxi-bilder.de/Flat/MKNIT114-Blue-Flat.jpg</v>
      </c>
      <c r="Q135" s="5" t="str">
        <f>VLOOKUP($E135 &amp; ";" &amp; $F135,'Image URLs'!$D:$M,9,FALSE())</f>
        <v>https://iluxi-bilder.de/Extra/MKNIT114-Blue-Extra.jpg</v>
      </c>
      <c r="R135" s="5" t="str">
        <f>VLOOKUP($E135 &amp; ";" &amp; $F135,'Image URLs'!$D:$M,10,FALSE())</f>
        <v>https://iluxi-bilder.de/Total/MKNIT114-Blue-Total.jpg</v>
      </c>
    </row>
    <row r="136" spans="1:18" ht="12.75" x14ac:dyDescent="0.2">
      <c r="A136" s="1" t="s">
        <v>3683</v>
      </c>
      <c r="B136" s="1" t="s">
        <v>3846</v>
      </c>
      <c r="C136" s="1" t="s">
        <v>3846</v>
      </c>
      <c r="D136" s="8" t="s">
        <v>3847</v>
      </c>
      <c r="E136" s="9" t="s">
        <v>3848</v>
      </c>
      <c r="F136" s="10" t="s">
        <v>3737</v>
      </c>
      <c r="G136" s="10">
        <v>25</v>
      </c>
      <c r="H136" s="11">
        <v>119</v>
      </c>
      <c r="I136" s="12">
        <v>2975</v>
      </c>
      <c r="J136" s="5" t="str">
        <f>VLOOKUP($E136 &amp; ";" &amp; $F136,'Image URLs'!D:M,2,FALSE())</f>
        <v>https://iluxi-bilder.de/Front/MKNIT114-Stone-Front.jpg</v>
      </c>
      <c r="K136" s="5" t="str">
        <f>VLOOKUP($E136 &amp; ";" &amp; $F136,'Image URLs'!$D:$M,3,FALSE())</f>
        <v>https://iluxi-bilder.de/Back/MKNIT114-Stone-Back.jpg</v>
      </c>
      <c r="L136" s="5" t="str">
        <f>VLOOKUP($E136 &amp; ";" &amp; $F136,'Image URLs'!$D:$M,4,FALSE())</f>
        <v>https://iluxi-bilder.de/Body/MKNIT114-Stone-Body.jpg</v>
      </c>
      <c r="M136" s="5" t="str">
        <f>VLOOKUP($E136 &amp; ";" &amp; $F136,'Image URLs'!$D:$M,5,FALSE())</f>
        <v>https://iluxi-bilder.de/Detail/MKNIT114-Stone-Detail.jpg</v>
      </c>
      <c r="N136" s="5" t="str">
        <f>VLOOKUP($E136 &amp; ";" &amp; $F136,'Image URLs'!$D:$M,6,FALSE())</f>
        <v>https://iluxi-bilder.de/Emotion/MKNIT114-Stone-Emotion.jpg</v>
      </c>
      <c r="O136" s="5" t="str">
        <f>VLOOKUP($E136 &amp; ";" &amp; $F136,'Image URLs'!$D:$M,7,FALSE())</f>
        <v>https://iluxi-bilder.de/Still/MKNIT114-Stone-Still.jpg</v>
      </c>
      <c r="P136" s="5" t="str">
        <f>VLOOKUP($E136 &amp; ";" &amp; $F136,'Image URLs'!$D:$M,8,FALSE())</f>
        <v>https://iluxi-bilder.de/Flat/MKNIT114-Stone-Flat.jpg</v>
      </c>
      <c r="Q136" s="5" t="str">
        <f>VLOOKUP($E136 &amp; ";" &amp; $F136,'Image URLs'!$D:$M,9,FALSE())</f>
        <v>https://iluxi-bilder.de/Extra/MKNIT114-Stone-Extra.jpg</v>
      </c>
      <c r="R136" s="5" t="str">
        <f>VLOOKUP($E136 &amp; ";" &amp; $F136,'Image URLs'!$D:$M,10,FALSE())</f>
        <v>https://iluxi-bilder.de/Total/MKNIT114-Stone-Total.jpg</v>
      </c>
    </row>
    <row r="137" spans="1:18" ht="12.75" x14ac:dyDescent="0.2">
      <c r="A137" s="1" t="s">
        <v>3683</v>
      </c>
      <c r="B137" s="1" t="s">
        <v>3846</v>
      </c>
      <c r="C137" s="1" t="s">
        <v>3846</v>
      </c>
      <c r="D137" s="8" t="s">
        <v>3850</v>
      </c>
      <c r="E137" s="9" t="s">
        <v>3851</v>
      </c>
      <c r="F137" s="10" t="s">
        <v>3757</v>
      </c>
      <c r="G137" s="10">
        <v>168</v>
      </c>
      <c r="H137" s="11">
        <v>29.9</v>
      </c>
      <c r="I137" s="12">
        <v>5023.2</v>
      </c>
      <c r="J137" s="5" t="str">
        <f>VLOOKUP($E137 &amp; ";" &amp; $F137,'Image URLs'!D:M,2,FALSE())</f>
        <v>https://iluxi-bilder.de/Front/TS054-Denim_Blue-Front.jpg</v>
      </c>
      <c r="K137" s="5" t="str">
        <f>VLOOKUP($E137 &amp; ";" &amp; $F137,'Image URLs'!$D:$M,3,FALSE())</f>
        <v>https://iluxi-bilder.de/Back/TS054-Denim_Blue-Back.jpg</v>
      </c>
      <c r="L137" s="5" t="str">
        <f>VLOOKUP($E137 &amp; ";" &amp; $F137,'Image URLs'!$D:$M,4,FALSE())</f>
        <v>https://iluxi-bilder.de/Body/TS054-Denim_Blue-Body.jpg</v>
      </c>
      <c r="M137" s="5" t="str">
        <f>VLOOKUP($E137 &amp; ";" &amp; $F137,'Image URLs'!$D:$M,5,FALSE())</f>
        <v>https://iluxi-bilder.de/Detail/TS054-Denim_Blue-Detail.jpg</v>
      </c>
      <c r="N137" s="5" t="str">
        <f>VLOOKUP($E137 &amp; ";" &amp; $F137,'Image URLs'!$D:$M,6,FALSE())</f>
        <v>https://iluxi-bilder.de/Emotion/TS054-Denim_Blue-Emotion.jpg</v>
      </c>
      <c r="O137" s="5" t="str">
        <f>VLOOKUP($E137 &amp; ";" &amp; $F137,'Image URLs'!$D:$M,7,FALSE())</f>
        <v>https://iluxi-bilder.de/Still/TS054-Denim_Blue-Still.jpg</v>
      </c>
      <c r="P137" s="5" t="str">
        <f>VLOOKUP($E137 &amp; ";" &amp; $F137,'Image URLs'!$D:$M,8,FALSE())</f>
        <v>https://iluxi-bilder.de/Flat/TS054-Denim_Blue-Flat.jpg</v>
      </c>
      <c r="Q137" s="5" t="str">
        <f>VLOOKUP($E137 &amp; ";" &amp; $F137,'Image URLs'!$D:$M,9,FALSE())</f>
        <v>https://iluxi-bilder.de/Extra/TS054-Denim_Blue-Extra.jpg</v>
      </c>
      <c r="R137" s="5" t="str">
        <f>VLOOKUP($E137 &amp; ";" &amp; $F137,'Image URLs'!$D:$M,10,FALSE())</f>
        <v>https://iluxi-bilder.de/Total/TS054-Denim_Blue-Total.jpg</v>
      </c>
    </row>
    <row r="138" spans="1:18" ht="12.75" x14ac:dyDescent="0.2">
      <c r="A138" s="1" t="s">
        <v>3683</v>
      </c>
      <c r="B138" s="1" t="s">
        <v>3846</v>
      </c>
      <c r="C138" s="1" t="s">
        <v>3846</v>
      </c>
      <c r="D138" s="8" t="s">
        <v>3850</v>
      </c>
      <c r="E138" s="9" t="s">
        <v>3851</v>
      </c>
      <c r="F138" s="10" t="s">
        <v>3758</v>
      </c>
      <c r="G138" s="10">
        <v>74</v>
      </c>
      <c r="H138" s="11">
        <v>29.9</v>
      </c>
      <c r="I138" s="12">
        <v>2212.6</v>
      </c>
      <c r="J138" s="5" t="str">
        <f>VLOOKUP($E138 &amp; ";" &amp; $F138,'Image URLs'!D:M,2,FALSE())</f>
        <v>https://iluxi-bilder.de/Front/TS054-Pine_Green-Front.jpg</v>
      </c>
      <c r="K138" s="5" t="str">
        <f>VLOOKUP($E138 &amp; ";" &amp; $F138,'Image URLs'!$D:$M,3,FALSE())</f>
        <v>https://iluxi-bilder.de/Back/TS054-Pine_Green-Back.jpg</v>
      </c>
      <c r="L138" s="5" t="str">
        <f>VLOOKUP($E138 &amp; ";" &amp; $F138,'Image URLs'!$D:$M,4,FALSE())</f>
        <v>https://iluxi-bilder.de/Body/TS054-Pine_Green-Body.jpg</v>
      </c>
      <c r="M138" s="5" t="str">
        <f>VLOOKUP($E138 &amp; ";" &amp; $F138,'Image URLs'!$D:$M,5,FALSE())</f>
        <v>https://iluxi-bilder.de/Detail/TS054-Pine_Green-Detail.jpg</v>
      </c>
      <c r="N138" s="5" t="str">
        <f>VLOOKUP($E138 &amp; ";" &amp; $F138,'Image URLs'!$D:$M,6,FALSE())</f>
        <v>https://iluxi-bilder.de/Emotion/TS054-Pine_Green-Emotion.jpg</v>
      </c>
      <c r="O138" s="5" t="str">
        <f>VLOOKUP($E138 &amp; ";" &amp; $F138,'Image URLs'!$D:$M,7,FALSE())</f>
        <v>https://iluxi-bilder.de/Still/TS054-Pine_Green-Still.jpg</v>
      </c>
      <c r="P138" s="5" t="str">
        <f>VLOOKUP($E138 &amp; ";" &amp; $F138,'Image URLs'!$D:$M,8,FALSE())</f>
        <v>https://iluxi-bilder.de/Flat/TS054-Pine_Green-Flat.jpg</v>
      </c>
      <c r="Q138" s="5" t="str">
        <f>VLOOKUP($E138 &amp; ";" &amp; $F138,'Image URLs'!$D:$M,9,FALSE())</f>
        <v>https://iluxi-bilder.de/Extra/TS054-Pine_Green-Extra.jpg</v>
      </c>
      <c r="R138" s="5" t="str">
        <f>VLOOKUP($E138 &amp; ";" &amp; $F138,'Image URLs'!$D:$M,10,FALSE())</f>
        <v>https://iluxi-bilder.de/Total/TS054-Pine_Green-Total.jpg</v>
      </c>
    </row>
    <row r="139" spans="1:18" ht="12.75" x14ac:dyDescent="0.2">
      <c r="A139" s="1" t="s">
        <v>3683</v>
      </c>
      <c r="B139" s="1" t="s">
        <v>3846</v>
      </c>
      <c r="C139" s="1" t="s">
        <v>3846</v>
      </c>
      <c r="D139" s="8" t="s">
        <v>3850</v>
      </c>
      <c r="E139" s="9" t="s">
        <v>3851</v>
      </c>
      <c r="F139" s="10" t="s">
        <v>3852</v>
      </c>
      <c r="G139" s="10">
        <v>76</v>
      </c>
      <c r="H139" s="11">
        <v>29.9</v>
      </c>
      <c r="I139" s="12">
        <v>2272.3999999999996</v>
      </c>
      <c r="J139" s="5" t="str">
        <f>VLOOKUP($E139 &amp; ";" &amp; $F139,'Image URLs'!D:M,2,FALSE())</f>
        <v>https://iluxi-bilder.de/Front/TS054-Wine_Red-Front.jpg</v>
      </c>
      <c r="K139" s="5" t="str">
        <f>VLOOKUP($E139 &amp; ";" &amp; $F139,'Image URLs'!$D:$M,3,FALSE())</f>
        <v>https://iluxi-bilder.de/Back/TS054-Wine_Red-Back.jpg</v>
      </c>
      <c r="L139" s="5" t="str">
        <f>VLOOKUP($E139 &amp; ";" &amp; $F139,'Image URLs'!$D:$M,4,FALSE())</f>
        <v>https://iluxi-bilder.de/Body/TS054-Wine_Red-Body.jpg</v>
      </c>
      <c r="M139" s="5" t="str">
        <f>VLOOKUP($E139 &amp; ";" &amp; $F139,'Image URLs'!$D:$M,5,FALSE())</f>
        <v>https://iluxi-bilder.de/Detail/TS054-Wine_Red-Detail.jpg</v>
      </c>
      <c r="N139" s="5" t="str">
        <f>VLOOKUP($E139 &amp; ";" &amp; $F139,'Image URLs'!$D:$M,6,FALSE())</f>
        <v>https://iluxi-bilder.de/Emotion/TS054-Wine_Red-Emotion.jpg</v>
      </c>
      <c r="O139" s="5" t="str">
        <f>VLOOKUP($E139 &amp; ";" &amp; $F139,'Image URLs'!$D:$M,7,FALSE())</f>
        <v>https://iluxi-bilder.de/Still/TS054-Wine_Red-Still.jpg</v>
      </c>
      <c r="P139" s="5" t="str">
        <f>VLOOKUP($E139 &amp; ";" &amp; $F139,'Image URLs'!$D:$M,8,FALSE())</f>
        <v>https://iluxi-bilder.de/Flat/TS054-Wine_Red-Flat.jpg</v>
      </c>
      <c r="Q139" s="5" t="str">
        <f>VLOOKUP($E139 &amp; ";" &amp; $F139,'Image URLs'!$D:$M,9,FALSE())</f>
        <v>https://iluxi-bilder.de/Extra/TS054-Wine_Red-Extra.jpg</v>
      </c>
      <c r="R139" s="5" t="str">
        <f>VLOOKUP($E139 &amp; ";" &amp; $F139,'Image URLs'!$D:$M,10,FALSE())</f>
        <v>https://iluxi-bilder.de/Total/TS054-Wine_Red-Total.jpg</v>
      </c>
    </row>
    <row r="140" spans="1:18" ht="12.75" x14ac:dyDescent="0.2">
      <c r="A140" s="1" t="s">
        <v>3683</v>
      </c>
      <c r="B140" s="1" t="s">
        <v>3846</v>
      </c>
      <c r="C140" s="1" t="s">
        <v>3846</v>
      </c>
      <c r="D140" s="8" t="s">
        <v>3850</v>
      </c>
      <c r="E140" s="9" t="s">
        <v>3851</v>
      </c>
      <c r="F140" s="10" t="s">
        <v>3744</v>
      </c>
      <c r="G140" s="10">
        <v>77</v>
      </c>
      <c r="H140" s="11">
        <v>29.9</v>
      </c>
      <c r="I140" s="12">
        <v>2302.2999999999997</v>
      </c>
      <c r="J140" s="5" t="str">
        <f>VLOOKUP($E140 &amp; ";" &amp; $F140,'Image URLs'!D:M,2,FALSE())</f>
        <v>https://iluxi-bilder.de/Front/TS054-Paprika-Front.jpg</v>
      </c>
      <c r="K140" s="5" t="str">
        <f>VLOOKUP($E140 &amp; ";" &amp; $F140,'Image URLs'!$D:$M,3,FALSE())</f>
        <v>https://iluxi-bilder.de/Back/TS054-Paprika-Back.jpg</v>
      </c>
      <c r="L140" s="5" t="str">
        <f>VLOOKUP($E140 &amp; ";" &amp; $F140,'Image URLs'!$D:$M,4,FALSE())</f>
        <v>https://iluxi-bilder.de/Body/TS054-Paprika-Body.jpg</v>
      </c>
      <c r="M140" s="5" t="str">
        <f>VLOOKUP($E140 &amp; ";" &amp; $F140,'Image URLs'!$D:$M,5,FALSE())</f>
        <v>https://iluxi-bilder.de/Detail/TS054-Paprika-Detail.jpg</v>
      </c>
      <c r="N140" s="5" t="str">
        <f>VLOOKUP($E140 &amp; ";" &amp; $F140,'Image URLs'!$D:$M,6,FALSE())</f>
        <v>https://iluxi-bilder.de/Emotion/TS054-Paprika-Emotion.jpg</v>
      </c>
      <c r="O140" s="5" t="str">
        <f>VLOOKUP($E140 &amp; ";" &amp; $F140,'Image URLs'!$D:$M,7,FALSE())</f>
        <v>https://iluxi-bilder.de/Still/TS054-Paprika-Still.jpg</v>
      </c>
      <c r="P140" s="5" t="str">
        <f>VLOOKUP($E140 &amp; ";" &amp; $F140,'Image URLs'!$D:$M,8,FALSE())</f>
        <v>https://iluxi-bilder.de/Flat/TS054-Paprika-Flat.jpg</v>
      </c>
      <c r="Q140" s="5" t="str">
        <f>VLOOKUP($E140 &amp; ";" &amp; $F140,'Image URLs'!$D:$M,9,FALSE())</f>
        <v>https://iluxi-bilder.de/Extra/TS054-Paprika-Extra.jpg</v>
      </c>
      <c r="R140" s="5" t="str">
        <f>VLOOKUP($E140 &amp; ";" &amp; $F140,'Image URLs'!$D:$M,10,FALSE())</f>
        <v>https://iluxi-bilder.de/Total/TS054-Paprika-Total.jpg</v>
      </c>
    </row>
    <row r="141" spans="1:18" ht="12.75" x14ac:dyDescent="0.2">
      <c r="A141" s="1" t="s">
        <v>3683</v>
      </c>
      <c r="B141" s="1" t="s">
        <v>3846</v>
      </c>
      <c r="C141" s="1" t="s">
        <v>3846</v>
      </c>
      <c r="D141" s="8" t="s">
        <v>3853</v>
      </c>
      <c r="E141" s="9" t="s">
        <v>3854</v>
      </c>
      <c r="F141" s="10" t="s">
        <v>3744</v>
      </c>
      <c r="G141" s="10">
        <v>59</v>
      </c>
      <c r="H141" s="11">
        <v>34.9</v>
      </c>
      <c r="I141" s="12">
        <v>2059.1</v>
      </c>
      <c r="J141" s="5" t="str">
        <f>VLOOKUP($E141 &amp; ";" &amp; $F141,'Image URLs'!D:M,2,FALSE())</f>
        <v>https://iluxi-bilder.de/Front/MJERS150-Paprika-Front.jpg</v>
      </c>
      <c r="K141" s="5" t="str">
        <f>VLOOKUP($E141 &amp; ";" &amp; $F141,'Image URLs'!$D:$M,3,FALSE())</f>
        <v>https://iluxi-bilder.de/Back/MJERS150-Paprika-Back.jpg</v>
      </c>
      <c r="L141" s="5" t="str">
        <f>VLOOKUP($E141 &amp; ";" &amp; $F141,'Image URLs'!$D:$M,4,FALSE())</f>
        <v>https://iluxi-bilder.de/Body/MJERS150-Paprika-Body.jpg</v>
      </c>
      <c r="M141" s="5" t="str">
        <f>VLOOKUP($E141 &amp; ";" &amp; $F141,'Image URLs'!$D:$M,5,FALSE())</f>
        <v>https://iluxi-bilder.de/Detail/MJERS150-Paprika-Detail.jpg</v>
      </c>
      <c r="N141" s="5" t="str">
        <f>VLOOKUP($E141 &amp; ";" &amp; $F141,'Image URLs'!$D:$M,6,FALSE())</f>
        <v>https://iluxi-bilder.de/Emotion/MJERS150-Paprika-Emotion.jpg</v>
      </c>
      <c r="O141" s="5" t="str">
        <f>VLOOKUP($E141 &amp; ";" &amp; $F141,'Image URLs'!$D:$M,7,FALSE())</f>
        <v>https://iluxi-bilder.de/Still/MJERS150-Paprika-Still.jpg</v>
      </c>
      <c r="P141" s="5" t="str">
        <f>VLOOKUP($E141 &amp; ";" &amp; $F141,'Image URLs'!$D:$M,8,FALSE())</f>
        <v>https://iluxi-bilder.de/Flat/MJERS150-Paprika-Flat.jpg</v>
      </c>
      <c r="Q141" s="5" t="str">
        <f>VLOOKUP($E141 &amp; ";" &amp; $F141,'Image URLs'!$D:$M,9,FALSE())</f>
        <v>https://iluxi-bilder.de/Extra/MJERS150-Paprika-Extra.jpg</v>
      </c>
      <c r="R141" s="5" t="str">
        <f>VLOOKUP($E141 &amp; ";" &amp; $F141,'Image URLs'!$D:$M,10,FALSE())</f>
        <v>https://iluxi-bilder.de/Total/MJERS150-Paprika-Total.jpg</v>
      </c>
    </row>
    <row r="142" spans="1:18" ht="12.75" x14ac:dyDescent="0.2">
      <c r="A142" s="1" t="s">
        <v>3683</v>
      </c>
      <c r="B142" s="1" t="s">
        <v>3846</v>
      </c>
      <c r="C142" s="1" t="s">
        <v>3846</v>
      </c>
      <c r="D142" s="8" t="s">
        <v>3855</v>
      </c>
      <c r="E142" s="9" t="s">
        <v>3856</v>
      </c>
      <c r="F142" s="10" t="s">
        <v>3757</v>
      </c>
      <c r="G142" s="10">
        <v>158</v>
      </c>
      <c r="H142" s="11">
        <v>29.9</v>
      </c>
      <c r="I142" s="12">
        <v>4724.2</v>
      </c>
      <c r="J142" s="5" t="str">
        <f>VLOOKUP($E142 &amp; ";" &amp; $F142,'Image URLs'!D:M,2,FALSE())</f>
        <v>https://iluxi-bilder.de/Front/TS053-Denim_Blue-Front.jpg</v>
      </c>
      <c r="K142" s="5" t="str">
        <f>VLOOKUP($E142 &amp; ";" &amp; $F142,'Image URLs'!$D:$M,3,FALSE())</f>
        <v>https://iluxi-bilder.de/Back/TS053-Denim_Blue-Back.jpg</v>
      </c>
      <c r="L142" s="5" t="str">
        <f>VLOOKUP($E142 &amp; ";" &amp; $F142,'Image URLs'!$D:$M,4,FALSE())</f>
        <v>https://iluxi-bilder.de/Body/TS053-Denim_Blue-Body.jpg</v>
      </c>
      <c r="M142" s="5" t="str">
        <f>VLOOKUP($E142 &amp; ";" &amp; $F142,'Image URLs'!$D:$M,5,FALSE())</f>
        <v>https://iluxi-bilder.de/Detail/TS053-Denim_Blue-Detail.jpg</v>
      </c>
      <c r="N142" s="5" t="str">
        <f>VLOOKUP($E142 &amp; ";" &amp; $F142,'Image URLs'!$D:$M,6,FALSE())</f>
        <v>https://iluxi-bilder.de/Emotion/TS053-Denim_Blue-Emotion.jpg</v>
      </c>
      <c r="O142" s="5" t="str">
        <f>VLOOKUP($E142 &amp; ";" &amp; $F142,'Image URLs'!$D:$M,7,FALSE())</f>
        <v>https://iluxi-bilder.de/Still/TS053-Denim_Blue-Still.jpg</v>
      </c>
      <c r="P142" s="5" t="str">
        <f>VLOOKUP($E142 &amp; ";" &amp; $F142,'Image URLs'!$D:$M,8,FALSE())</f>
        <v>https://iluxi-bilder.de/Flat/TS053-Denim_Blue-Flat.jpg</v>
      </c>
      <c r="Q142" s="5" t="str">
        <f>VLOOKUP($E142 &amp; ";" &amp; $F142,'Image URLs'!$D:$M,9,FALSE())</f>
        <v>https://iluxi-bilder.de/Extra/TS053-Denim_Blue-Extra.jpg</v>
      </c>
      <c r="R142" s="5" t="str">
        <f>VLOOKUP($E142 &amp; ";" &amp; $F142,'Image URLs'!$D:$M,10,FALSE())</f>
        <v>https://iluxi-bilder.de/Total/TS053-Denim_Blue-Total.jpg</v>
      </c>
    </row>
    <row r="143" spans="1:18" ht="12.75" x14ac:dyDescent="0.2">
      <c r="A143" s="1" t="s">
        <v>3683</v>
      </c>
      <c r="B143" s="1" t="s">
        <v>3846</v>
      </c>
      <c r="C143" s="1" t="s">
        <v>3846</v>
      </c>
      <c r="D143" s="8" t="s">
        <v>3855</v>
      </c>
      <c r="E143" s="9" t="s">
        <v>3856</v>
      </c>
      <c r="F143" s="10" t="s">
        <v>3758</v>
      </c>
      <c r="G143" s="10">
        <v>81</v>
      </c>
      <c r="H143" s="11">
        <v>29.9</v>
      </c>
      <c r="I143" s="12">
        <v>2421.9</v>
      </c>
      <c r="J143" s="5" t="str">
        <f>VLOOKUP($E143 &amp; ";" &amp; $F143,'Image URLs'!D:M,2,FALSE())</f>
        <v>https://iluxi-bilder.de/Front/TS053-Pine_Green-Front.jpg</v>
      </c>
      <c r="K143" s="5" t="str">
        <f>VLOOKUP($E143 &amp; ";" &amp; $F143,'Image URLs'!$D:$M,3,FALSE())</f>
        <v>https://iluxi-bilder.de/Back/TS053-Pine_Green-Back.jpg</v>
      </c>
      <c r="L143" s="5" t="str">
        <f>VLOOKUP($E143 &amp; ";" &amp; $F143,'Image URLs'!$D:$M,4,FALSE())</f>
        <v>https://iluxi-bilder.de/Body/TS053-Pine_Green-Body.jpg</v>
      </c>
      <c r="M143" s="5" t="str">
        <f>VLOOKUP($E143 &amp; ";" &amp; $F143,'Image URLs'!$D:$M,5,FALSE())</f>
        <v>https://iluxi-bilder.de/Detail/TS053-Pine_Green-Detail.jpg</v>
      </c>
      <c r="N143" s="5" t="str">
        <f>VLOOKUP($E143 &amp; ";" &amp; $F143,'Image URLs'!$D:$M,6,FALSE())</f>
        <v>https://iluxi-bilder.de/Emotion/TS053-Pine_Green-Emotion.jpg</v>
      </c>
      <c r="O143" s="5" t="str">
        <f>VLOOKUP($E143 &amp; ";" &amp; $F143,'Image URLs'!$D:$M,7,FALSE())</f>
        <v>https://iluxi-bilder.de/Still/TS053-Pine_Green-Still.jpg</v>
      </c>
      <c r="P143" s="5" t="str">
        <f>VLOOKUP($E143 &amp; ";" &amp; $F143,'Image URLs'!$D:$M,8,FALSE())</f>
        <v>https://iluxi-bilder.de/Flat/TS053-Pine_Green-Flat.jpg</v>
      </c>
      <c r="Q143" s="5" t="str">
        <f>VLOOKUP($E143 &amp; ";" &amp; $F143,'Image URLs'!$D:$M,9,FALSE())</f>
        <v>https://iluxi-bilder.de/Extra/TS053-Pine_Green-Extra.jpg</v>
      </c>
      <c r="R143" s="5" t="str">
        <f>VLOOKUP($E143 &amp; ";" &amp; $F143,'Image URLs'!$D:$M,10,FALSE())</f>
        <v>https://iluxi-bilder.de/Total/TS053-Pine_Green-Total.jpg</v>
      </c>
    </row>
    <row r="144" spans="1:18" ht="12.75" x14ac:dyDescent="0.2">
      <c r="A144" s="1" t="s">
        <v>3683</v>
      </c>
      <c r="B144" s="1" t="s">
        <v>3846</v>
      </c>
      <c r="C144" s="1" t="s">
        <v>3846</v>
      </c>
      <c r="D144" s="8" t="s">
        <v>3855</v>
      </c>
      <c r="E144" s="9" t="s">
        <v>3856</v>
      </c>
      <c r="F144" s="10" t="s">
        <v>3852</v>
      </c>
      <c r="G144" s="10">
        <v>75</v>
      </c>
      <c r="H144" s="11">
        <v>29.9</v>
      </c>
      <c r="I144" s="12">
        <v>2242.5</v>
      </c>
      <c r="J144" s="5" t="str">
        <f>VLOOKUP($E144 &amp; ";" &amp; $F144,'Image URLs'!D:M,2,FALSE())</f>
        <v>https://iluxi-bilder.de/Front/TS053-Wine_Red-Front.jpg</v>
      </c>
      <c r="K144" s="5" t="str">
        <f>VLOOKUP($E144 &amp; ";" &amp; $F144,'Image URLs'!$D:$M,3,FALSE())</f>
        <v>https://iluxi-bilder.de/Back/TS053-Wine_Red-Back.jpg</v>
      </c>
      <c r="L144" s="5" t="str">
        <f>VLOOKUP($E144 &amp; ";" &amp; $F144,'Image URLs'!$D:$M,4,FALSE())</f>
        <v>https://iluxi-bilder.de/Body/TS053-Wine_Red-Body.jpg</v>
      </c>
      <c r="M144" s="5" t="str">
        <f>VLOOKUP($E144 &amp; ";" &amp; $F144,'Image URLs'!$D:$M,5,FALSE())</f>
        <v>https://iluxi-bilder.de/Detail/TS053-Wine_Red-Detail.jpg</v>
      </c>
      <c r="N144" s="5" t="str">
        <f>VLOOKUP($E144 &amp; ";" &amp; $F144,'Image URLs'!$D:$M,6,FALSE())</f>
        <v>https://iluxi-bilder.de/Emotion/TS053-Wine_Red-Emotion.jpg</v>
      </c>
      <c r="O144" s="5" t="str">
        <f>VLOOKUP($E144 &amp; ";" &amp; $F144,'Image URLs'!$D:$M,7,FALSE())</f>
        <v>https://iluxi-bilder.de/Still/TS053-Wine_Red-Still.jpg</v>
      </c>
      <c r="P144" s="5" t="str">
        <f>VLOOKUP($E144 &amp; ";" &amp; $F144,'Image URLs'!$D:$M,8,FALSE())</f>
        <v>https://iluxi-bilder.de/Flat/TS053-Wine_Red-Flat.jpg</v>
      </c>
      <c r="Q144" s="5" t="str">
        <f>VLOOKUP($E144 &amp; ";" &amp; $F144,'Image URLs'!$D:$M,9,FALSE())</f>
        <v>https://iluxi-bilder.de/Extra/TS053-Wine_Red-Extra.jpg</v>
      </c>
      <c r="R144" s="5" t="str">
        <f>VLOOKUP($E144 &amp; ";" &amp; $F144,'Image URLs'!$D:$M,10,FALSE())</f>
        <v>https://iluxi-bilder.de/Total/TS053-Wine_Red-Total.jpg</v>
      </c>
    </row>
    <row r="145" spans="1:18" ht="12.75" x14ac:dyDescent="0.2">
      <c r="A145" s="1" t="s">
        <v>3683</v>
      </c>
      <c r="B145" s="1" t="s">
        <v>3846</v>
      </c>
      <c r="C145" s="1" t="s">
        <v>3846</v>
      </c>
      <c r="D145" s="8" t="s">
        <v>3855</v>
      </c>
      <c r="E145" s="9" t="s">
        <v>3856</v>
      </c>
      <c r="F145" s="10" t="s">
        <v>3744</v>
      </c>
      <c r="G145" s="10">
        <v>74</v>
      </c>
      <c r="H145" s="11">
        <v>29.9</v>
      </c>
      <c r="I145" s="12">
        <v>2212.6</v>
      </c>
      <c r="J145" s="5" t="str">
        <f>VLOOKUP($E145 &amp; ";" &amp; $F145,'Image URLs'!D:M,2,FALSE())</f>
        <v>https://iluxi-bilder.de/Front/TS053-Paprika-Front.jpg</v>
      </c>
      <c r="K145" s="5" t="str">
        <f>VLOOKUP($E145 &amp; ";" &amp; $F145,'Image URLs'!$D:$M,3,FALSE())</f>
        <v>https://iluxi-bilder.de/Back/TS053-Paprika-Back.jpg</v>
      </c>
      <c r="L145" s="5" t="str">
        <f>VLOOKUP($E145 &amp; ";" &amp; $F145,'Image URLs'!$D:$M,4,FALSE())</f>
        <v>https://iluxi-bilder.de/Body/TS053-Paprika-Body.jpg</v>
      </c>
      <c r="M145" s="5" t="str">
        <f>VLOOKUP($E145 &amp; ";" &amp; $F145,'Image URLs'!$D:$M,5,FALSE())</f>
        <v>https://iluxi-bilder.de/Detail/TS053-Paprika-Detail.jpg</v>
      </c>
      <c r="N145" s="5" t="str">
        <f>VLOOKUP($E145 &amp; ";" &amp; $F145,'Image URLs'!$D:$M,6,FALSE())</f>
        <v>https://iluxi-bilder.de/Emotion/TS053-Paprika-Emotion.jpg</v>
      </c>
      <c r="O145" s="5" t="str">
        <f>VLOOKUP($E145 &amp; ";" &amp; $F145,'Image URLs'!$D:$M,7,FALSE())</f>
        <v>https://iluxi-bilder.de/Still/TS053-Paprika-Still.jpg</v>
      </c>
      <c r="P145" s="5" t="str">
        <f>VLOOKUP($E145 &amp; ";" &amp; $F145,'Image URLs'!$D:$M,8,FALSE())</f>
        <v>https://iluxi-bilder.de/Flat/TS053-Paprika-Flat.jpg</v>
      </c>
      <c r="Q145" s="5" t="str">
        <f>VLOOKUP($E145 &amp; ";" &amp; $F145,'Image URLs'!$D:$M,9,FALSE())</f>
        <v>https://iluxi-bilder.de/Extra/TS053-Paprika-Extra.jpg</v>
      </c>
      <c r="R145" s="5" t="str">
        <f>VLOOKUP($E145 &amp; ";" &amp; $F145,'Image URLs'!$D:$M,10,FALSE())</f>
        <v>https://iluxi-bilder.de/Total/TS053-Paprika-Total.jpg</v>
      </c>
    </row>
    <row r="146" spans="1:18" ht="12.75" x14ac:dyDescent="0.2">
      <c r="A146" s="1" t="s">
        <v>3857</v>
      </c>
      <c r="B146" s="1" t="s">
        <v>3684</v>
      </c>
      <c r="C146" s="1" t="s">
        <v>3704</v>
      </c>
      <c r="D146" s="8" t="s">
        <v>3858</v>
      </c>
      <c r="E146" s="9" t="s">
        <v>3859</v>
      </c>
      <c r="F146" s="10" t="s">
        <v>3737</v>
      </c>
      <c r="G146" s="10">
        <v>11</v>
      </c>
      <c r="H146" s="11">
        <v>60</v>
      </c>
      <c r="I146" s="12">
        <v>660</v>
      </c>
      <c r="J146" s="5" t="str">
        <f>VLOOKUP($E146 &amp; ";" &amp; $F146,'Image URLs'!D:M,2,FALSE())</f>
        <v>https://iluxi-bilder.de/Front/7867-Winter_White-Front.jpg</v>
      </c>
      <c r="K146" s="5" t="str">
        <f>VLOOKUP($E146 &amp; ";" &amp; $F146,'Image URLs'!$D:$M,3,FALSE())</f>
        <v>https://iluxi-bilder.de/Back/7867-Winter_White-Back.jpg</v>
      </c>
      <c r="L146" s="5" t="str">
        <f>VLOOKUP($E146 &amp; ";" &amp; $F146,'Image URLs'!$D:$M,4,FALSE())</f>
        <v>https://iluxi-bilder.de/Body/7867-Winter_White-Body.jpg</v>
      </c>
      <c r="M146" s="5" t="str">
        <f>VLOOKUP($E146 &amp; ";" &amp; $F146,'Image URLs'!$D:$M,5,FALSE())</f>
        <v>https://iluxi-bilder.de/Detail/7867-Winter_White-Detail.jpg</v>
      </c>
      <c r="N146" s="5" t="str">
        <f>VLOOKUP($E146 &amp; ";" &amp; $F146,'Image URLs'!$D:$M,6,FALSE())</f>
        <v>https://iluxi-bilder.de/Emotion/7867-Winter_White-Emotion.jpg</v>
      </c>
      <c r="O146" s="5" t="str">
        <f>VLOOKUP($E146 &amp; ";" &amp; $F146,'Image URLs'!$D:$M,7,FALSE())</f>
        <v>https://iluxi-bilder.de/Still/7867-Winter_White-Still.jpg</v>
      </c>
      <c r="P146" s="5" t="str">
        <f>VLOOKUP($E146 &amp; ";" &amp; $F146,'Image URLs'!$D:$M,8,FALSE())</f>
        <v>https://iluxi-bilder.de/Flat/7867-Winter_White-Flat.jpg</v>
      </c>
      <c r="Q146" s="5" t="str">
        <f>VLOOKUP($E146 &amp; ";" &amp; $F146,'Image URLs'!$D:$M,9,FALSE())</f>
        <v>https://iluxi-bilder.de/Extra/7867-Winter_White-Extra.jpg</v>
      </c>
      <c r="R146" s="5" t="str">
        <f>VLOOKUP($E146 &amp; ";" &amp; $F146,'Image URLs'!$D:$M,10,FALSE())</f>
        <v>https://iluxi-bilder.de/Total/7867-Winter_White-Total.jpg</v>
      </c>
    </row>
    <row r="147" spans="1:18" ht="12.75" x14ac:dyDescent="0.2">
      <c r="A147" s="1" t="s">
        <v>3857</v>
      </c>
      <c r="B147" s="1" t="s">
        <v>3684</v>
      </c>
      <c r="D147" s="8" t="s">
        <v>3858</v>
      </c>
      <c r="E147" s="9" t="s">
        <v>3859</v>
      </c>
      <c r="F147" s="10" t="s">
        <v>3721</v>
      </c>
      <c r="G147" s="10">
        <v>13</v>
      </c>
      <c r="H147" s="11">
        <v>60</v>
      </c>
      <c r="I147" s="12">
        <v>780</v>
      </c>
      <c r="J147" s="5" t="str">
        <f>VLOOKUP($E147 &amp; ";" &amp; $F147,'Image URLs'!D:M,2,FALSE())</f>
        <v>https://iluxi-bilder.de/Front/7867-Emerald_Green-Front.jpg</v>
      </c>
      <c r="K147" s="5" t="str">
        <f>VLOOKUP($E147 &amp; ";" &amp; $F147,'Image URLs'!$D:$M,3,FALSE())</f>
        <v>https://iluxi-bilder.de/Back/7867-Emerald_Green-Back.jpg</v>
      </c>
      <c r="L147" s="5" t="str">
        <f>VLOOKUP($E147 &amp; ";" &amp; $F147,'Image URLs'!$D:$M,4,FALSE())</f>
        <v>https://iluxi-bilder.de/Body/7867-Emerald_Green-Body.jpg</v>
      </c>
      <c r="M147" s="5" t="str">
        <f>VLOOKUP($E147 &amp; ";" &amp; $F147,'Image URLs'!$D:$M,5,FALSE())</f>
        <v>https://iluxi-bilder.de/Detail/7867-Emerald_Green-Detail.jpg</v>
      </c>
      <c r="N147" s="5" t="str">
        <f>VLOOKUP($E147 &amp; ";" &amp; $F147,'Image URLs'!$D:$M,6,FALSE())</f>
        <v>https://iluxi-bilder.de/Emotion/7867-Emerald_Green-Emotion.jpg</v>
      </c>
      <c r="O147" s="5" t="str">
        <f>VLOOKUP($E147 &amp; ";" &amp; $F147,'Image URLs'!$D:$M,7,FALSE())</f>
        <v>https://iluxi-bilder.de/Still/7867-Emerald_Green-Still.jpg</v>
      </c>
      <c r="P147" s="5" t="str">
        <f>VLOOKUP($E147 &amp; ";" &amp; $F147,'Image URLs'!$D:$M,8,FALSE())</f>
        <v>https://iluxi-bilder.de/Flat/7867-Emerald_Green-Flat.jpg</v>
      </c>
      <c r="Q147" s="5" t="str">
        <f>VLOOKUP($E147 &amp; ";" &amp; $F147,'Image URLs'!$D:$M,9,FALSE())</f>
        <v>https://iluxi-bilder.de/Extra/7867-Emerald_Green-Extra.jpg</v>
      </c>
      <c r="R147" s="5" t="str">
        <f>VLOOKUP($E147 &amp; ";" &amp; $F147,'Image URLs'!$D:$M,10,FALSE())</f>
        <v>https://iluxi-bilder.de/Total/7867-Emerald_Green-Total.jpg</v>
      </c>
    </row>
    <row r="148" spans="1:18" ht="12.75" x14ac:dyDescent="0.2">
      <c r="A148" s="1" t="s">
        <v>3857</v>
      </c>
      <c r="B148" s="1" t="s">
        <v>3684</v>
      </c>
      <c r="D148" s="8" t="s">
        <v>3858</v>
      </c>
      <c r="E148" s="9" t="s">
        <v>3859</v>
      </c>
      <c r="F148" s="10" t="s">
        <v>3689</v>
      </c>
      <c r="G148" s="10">
        <v>3</v>
      </c>
      <c r="H148" s="11">
        <v>60</v>
      </c>
      <c r="I148" s="12">
        <v>180</v>
      </c>
      <c r="J148" s="5" t="str">
        <f>VLOOKUP($E148 &amp; ";" &amp; $F148,'Image URLs'!D:M,2,FALSE())</f>
        <v>https://iluxi-bilder.de/Front/7867-Navy-Front.jpg</v>
      </c>
      <c r="K148" s="5" t="str">
        <f>VLOOKUP($E148 &amp; ";" &amp; $F148,'Image URLs'!$D:$M,3,FALSE())</f>
        <v>https://iluxi-bilder.de/Back/7867-Navy-Back.jpg</v>
      </c>
      <c r="L148" s="5" t="str">
        <f>VLOOKUP($E148 &amp; ";" &amp; $F148,'Image URLs'!$D:$M,4,FALSE())</f>
        <v>https://iluxi-bilder.de/Body/7867-Navy-Body.jpg</v>
      </c>
      <c r="M148" s="5" t="str">
        <f>VLOOKUP($E148 &amp; ";" &amp; $F148,'Image URLs'!$D:$M,5,FALSE())</f>
        <v>https://iluxi-bilder.de/Detail/7867-Navy-Detail.jpg</v>
      </c>
      <c r="N148" s="5" t="str">
        <f>VLOOKUP($E148 &amp; ";" &amp; $F148,'Image URLs'!$D:$M,6,FALSE())</f>
        <v>https://iluxi-bilder.de/Emotion/7867-Navy-Emotion.jpg</v>
      </c>
      <c r="O148" s="5" t="str">
        <f>VLOOKUP($E148 &amp; ";" &amp; $F148,'Image URLs'!$D:$M,7,FALSE())</f>
        <v>https://iluxi-bilder.de/Still/7867-Navy-Still.jpg</v>
      </c>
      <c r="P148" s="5" t="str">
        <f>VLOOKUP($E148 &amp; ";" &amp; $F148,'Image URLs'!$D:$M,8,FALSE())</f>
        <v>https://iluxi-bilder.de/Flat/7867-Navy-Flat.jpg</v>
      </c>
      <c r="Q148" s="5" t="str">
        <f>VLOOKUP($E148 &amp; ";" &amp; $F148,'Image URLs'!$D:$M,9,FALSE())</f>
        <v>https://iluxi-bilder.de/Extra/7867-Navy-Extra.jpg</v>
      </c>
      <c r="R148" s="5" t="str">
        <f>VLOOKUP($E148 &amp; ";" &amp; $F148,'Image URLs'!$D:$M,10,FALSE())</f>
        <v>https://iluxi-bilder.de/Total/7867-Navy-Total.jpg</v>
      </c>
    </row>
    <row r="149" spans="1:18" ht="12.75" x14ac:dyDescent="0.2">
      <c r="A149" s="1" t="s">
        <v>3857</v>
      </c>
      <c r="B149" s="1" t="s">
        <v>3684</v>
      </c>
      <c r="D149" s="8" t="s">
        <v>3858</v>
      </c>
      <c r="E149" s="9" t="s">
        <v>3859</v>
      </c>
      <c r="F149" s="10" t="s">
        <v>3852</v>
      </c>
      <c r="G149" s="10">
        <v>21</v>
      </c>
      <c r="H149" s="11">
        <v>60</v>
      </c>
      <c r="I149" s="12">
        <v>1260</v>
      </c>
      <c r="J149" s="5" t="str">
        <f>VLOOKUP($E149 &amp; ";" &amp; $F149,'Image URLs'!D:M,2,FALSE())</f>
        <v>https://iluxi-bilder.de/Front/7867-Scarlet_Red-Front.jpg</v>
      </c>
      <c r="K149" s="5" t="str">
        <f>VLOOKUP($E149 &amp; ";" &amp; $F149,'Image URLs'!$D:$M,3,FALSE())</f>
        <v>https://iluxi-bilder.de/Back/7867-Scarlet_Red-Back.jpg</v>
      </c>
      <c r="L149" s="5" t="str">
        <f>VLOOKUP($E149 &amp; ";" &amp; $F149,'Image URLs'!$D:$M,4,FALSE())</f>
        <v>https://iluxi-bilder.de/Body/7867-Scarlet_Red-Body.jpg</v>
      </c>
      <c r="M149" s="5" t="str">
        <f>VLOOKUP($E149 &amp; ";" &amp; $F149,'Image URLs'!$D:$M,5,FALSE())</f>
        <v>https://iluxi-bilder.de/Detail/7867-Scarlet_Red-Detail.jpg</v>
      </c>
      <c r="N149" s="5" t="str">
        <f>VLOOKUP($E149 &amp; ";" &amp; $F149,'Image URLs'!$D:$M,6,FALSE())</f>
        <v>https://iluxi-bilder.de/Emotion/7867-Scarlet_Red-Emotion.jpg</v>
      </c>
      <c r="O149" s="5" t="str">
        <f>VLOOKUP($E149 &amp; ";" &amp; $F149,'Image URLs'!$D:$M,7,FALSE())</f>
        <v>https://iluxi-bilder.de/Still/7867-Scarlet_Red-Still.jpg</v>
      </c>
      <c r="P149" s="5" t="str">
        <f>VLOOKUP($E149 &amp; ";" &amp; $F149,'Image URLs'!$D:$M,8,FALSE())</f>
        <v>https://iluxi-bilder.de/Flat/7867-Scarlet_Red-Flat.jpg</v>
      </c>
      <c r="Q149" s="5" t="str">
        <f>VLOOKUP($E149 &amp; ";" &amp; $F149,'Image URLs'!$D:$M,9,FALSE())</f>
        <v>https://iluxi-bilder.de/Extra/7867-Scarlet_Red-Extra.jpg</v>
      </c>
      <c r="R149" s="5" t="str">
        <f>VLOOKUP($E149 &amp; ";" &amp; $F149,'Image URLs'!$D:$M,10,FALSE())</f>
        <v>https://iluxi-bilder.de/Total/7867-Scarlet_Red-Total.jpg</v>
      </c>
    </row>
    <row r="150" spans="1:18" ht="12.75" x14ac:dyDescent="0.2">
      <c r="A150" s="1" t="s">
        <v>3857</v>
      </c>
      <c r="B150" s="1" t="s">
        <v>3684</v>
      </c>
      <c r="D150" s="8" t="s">
        <v>3686</v>
      </c>
      <c r="E150" s="9" t="s">
        <v>3860</v>
      </c>
      <c r="F150" s="10" t="s">
        <v>3721</v>
      </c>
      <c r="G150" s="10">
        <v>3</v>
      </c>
      <c r="H150" s="11">
        <v>60</v>
      </c>
      <c r="I150" s="12">
        <v>180</v>
      </c>
      <c r="J150" s="5" t="str">
        <f>VLOOKUP($E150 &amp; ";" &amp; $F150,'Image URLs'!D:M,2,FALSE())</f>
        <v>https://iluxi-bilder.de/Front/5811-Emerald_Green-Front.jpg</v>
      </c>
      <c r="K150" s="5" t="str">
        <f>VLOOKUP($E150 &amp; ";" &amp; $F150,'Image URLs'!$D:$M,3,FALSE())</f>
        <v>https://iluxi-bilder.de/Back/5811-Emerald_Green-Back.jpg</v>
      </c>
      <c r="L150" s="5" t="str">
        <f>VLOOKUP($E150 &amp; ";" &amp; $F150,'Image URLs'!$D:$M,4,FALSE())</f>
        <v>https://iluxi-bilder.de/Body/5811-Emerald_Green-Body.jpg</v>
      </c>
      <c r="M150" s="5" t="str">
        <f>VLOOKUP($E150 &amp; ";" &amp; $F150,'Image URLs'!$D:$M,5,FALSE())</f>
        <v>https://iluxi-bilder.de/Detail/5811-Emerald_Green-Detail.jpg</v>
      </c>
      <c r="N150" s="5" t="str">
        <f>VLOOKUP($E150 &amp; ";" &amp; $F150,'Image URLs'!$D:$M,6,FALSE())</f>
        <v>https://iluxi-bilder.de/Emotion/5811-Emerald_Green-Emotion.jpg</v>
      </c>
      <c r="O150" s="5" t="str">
        <f>VLOOKUP($E150 &amp; ";" &amp; $F150,'Image URLs'!$D:$M,7,FALSE())</f>
        <v>https://iluxi-bilder.de/Still/5811-Emerald_Green-Still.jpg</v>
      </c>
      <c r="P150" s="5" t="str">
        <f>VLOOKUP($E150 &amp; ";" &amp; $F150,'Image URLs'!$D:$M,8,FALSE())</f>
        <v>https://iluxi-bilder.de/Flat/5811-Emerald_Green-Flat.jpg</v>
      </c>
      <c r="Q150" s="5" t="str">
        <f>VLOOKUP($E150 &amp; ";" &amp; $F150,'Image URLs'!$D:$M,9,FALSE())</f>
        <v>https://iluxi-bilder.de/Extra/5811-Emerald_Green-Extra.jpg</v>
      </c>
      <c r="R150" s="5" t="str">
        <f>VLOOKUP($E150 &amp; ";" &amp; $F150,'Image URLs'!$D:$M,10,FALSE())</f>
        <v>https://iluxi-bilder.de/Total/5811-Emerald_Green-Total.jpg</v>
      </c>
    </row>
    <row r="151" spans="1:18" ht="12.75" x14ac:dyDescent="0.2">
      <c r="A151" s="1" t="s">
        <v>3857</v>
      </c>
      <c r="B151" s="1" t="s">
        <v>3684</v>
      </c>
      <c r="D151" s="8" t="s">
        <v>3686</v>
      </c>
      <c r="E151" s="9" t="s">
        <v>3860</v>
      </c>
      <c r="F151" s="10" t="s">
        <v>3861</v>
      </c>
      <c r="G151" s="10">
        <v>12</v>
      </c>
      <c r="H151" s="11">
        <v>60</v>
      </c>
      <c r="I151" s="12">
        <v>720</v>
      </c>
      <c r="J151" s="5" t="str">
        <f>VLOOKUP($E151 &amp; ";" &amp; $F151,'Image URLs'!D:M,2,FALSE())</f>
        <v>https://iluxi-bilder.de/Front/5811-Light_Fuchsia-Front.jpg</v>
      </c>
      <c r="K151" s="5" t="str">
        <f>VLOOKUP($E151 &amp; ";" &amp; $F151,'Image URLs'!$D:$M,3,FALSE())</f>
        <v>https://iluxi-bilder.de/Back/5811-Light_Fuchsia-Back.jpg</v>
      </c>
      <c r="L151" s="5" t="str">
        <f>VLOOKUP($E151 &amp; ";" &amp; $F151,'Image URLs'!$D:$M,4,FALSE())</f>
        <v>https://iluxi-bilder.de/Body/5811-Light_Fuchsia-Body.jpg</v>
      </c>
      <c r="M151" s="5" t="str">
        <f>VLOOKUP($E151 &amp; ";" &amp; $F151,'Image URLs'!$D:$M,5,FALSE())</f>
        <v>https://iluxi-bilder.de/Detail/5811-Light_Fuchsia-Detail.jpg</v>
      </c>
      <c r="N151" s="5" t="str">
        <f>VLOOKUP($E151 &amp; ";" &amp; $F151,'Image URLs'!$D:$M,6,FALSE())</f>
        <v>https://iluxi-bilder.de/Emotion/5811-Light_Fuchsia-Emotion.jpg</v>
      </c>
      <c r="O151" s="5" t="str">
        <f>VLOOKUP($E151 &amp; ";" &amp; $F151,'Image URLs'!$D:$M,7,FALSE())</f>
        <v>https://iluxi-bilder.de/Still/5811-Light_Fuchsia-Still.jpg</v>
      </c>
      <c r="P151" s="5" t="str">
        <f>VLOOKUP($E151 &amp; ";" &amp; $F151,'Image URLs'!$D:$M,8,FALSE())</f>
        <v>https://iluxi-bilder.de/Flat/5811-Light_Fuchsia-Flat.jpg</v>
      </c>
      <c r="Q151" s="5" t="str">
        <f>VLOOKUP($E151 &amp; ";" &amp; $F151,'Image URLs'!$D:$M,9,FALSE())</f>
        <v>https://iluxi-bilder.de/Extra/5811-Light_Fuchsia-Extra.jpg</v>
      </c>
      <c r="R151" s="5" t="str">
        <f>VLOOKUP($E151 &amp; ";" &amp; $F151,'Image URLs'!$D:$M,10,FALSE())</f>
        <v>https://iluxi-bilder.de/Total/5811-Light_Fuchsia-Total.jpg</v>
      </c>
    </row>
    <row r="152" spans="1:18" ht="12.75" x14ac:dyDescent="0.2">
      <c r="A152" s="1" t="s">
        <v>3857</v>
      </c>
      <c r="B152" s="1" t="s">
        <v>3684</v>
      </c>
      <c r="D152" s="8" t="s">
        <v>3862</v>
      </c>
      <c r="E152" s="9" t="s">
        <v>3863</v>
      </c>
      <c r="F152" s="10" t="s">
        <v>3721</v>
      </c>
      <c r="G152" s="10">
        <v>0</v>
      </c>
      <c r="H152" s="11">
        <v>60</v>
      </c>
      <c r="I152" s="12">
        <v>0</v>
      </c>
      <c r="J152" s="5" t="str">
        <f>VLOOKUP($E152 &amp; ";" &amp; $F152,'Image URLs'!D:M,2,FALSE())</f>
        <v>https://iluxi-bilder.de/Front/5812-Emerald_Green-Front.jpg</v>
      </c>
      <c r="K152" s="5" t="str">
        <f>VLOOKUP($E152 &amp; ";" &amp; $F152,'Image URLs'!$D:$M,3,FALSE())</f>
        <v>https://iluxi-bilder.de/Back/5812-Emerald_Green-Back.jpg</v>
      </c>
      <c r="L152" s="5" t="str">
        <f>VLOOKUP($E152 &amp; ";" &amp; $F152,'Image URLs'!$D:$M,4,FALSE())</f>
        <v>https://iluxi-bilder.de/Body/5812-Emerald_Green-Body.jpg</v>
      </c>
      <c r="M152" s="5" t="str">
        <f>VLOOKUP($E152 &amp; ";" &amp; $F152,'Image URLs'!$D:$M,5,FALSE())</f>
        <v>https://iluxi-bilder.de/Detail/5812-Emerald_Green-Detail.jpg</v>
      </c>
      <c r="N152" s="5" t="str">
        <f>VLOOKUP($E152 &amp; ";" &amp; $F152,'Image URLs'!$D:$M,6,FALSE())</f>
        <v>https://iluxi-bilder.de/Emotion/5812-Emerald_Green-Emotion.jpg</v>
      </c>
      <c r="O152" s="5" t="str">
        <f>VLOOKUP($E152 &amp; ";" &amp; $F152,'Image URLs'!$D:$M,7,FALSE())</f>
        <v>https://iluxi-bilder.de/Still/5812-Emerald_Green-Still.jpg</v>
      </c>
      <c r="P152" s="5" t="str">
        <f>VLOOKUP($E152 &amp; ";" &amp; $F152,'Image URLs'!$D:$M,8,FALSE())</f>
        <v>https://iluxi-bilder.de/Flat/5812-Emerald_Green-Flat.jpg</v>
      </c>
      <c r="Q152" s="5" t="str">
        <f>VLOOKUP($E152 &amp; ";" &amp; $F152,'Image URLs'!$D:$M,9,FALSE())</f>
        <v>https://iluxi-bilder.de/Extra/5812-Emerald_Green-Extra.jpg</v>
      </c>
      <c r="R152" s="5" t="str">
        <f>VLOOKUP($E152 &amp; ";" &amp; $F152,'Image URLs'!$D:$M,10,FALSE())</f>
        <v>https://iluxi-bilder.de/Total/5812-Emerald_Green-Total.jpg</v>
      </c>
    </row>
    <row r="153" spans="1:18" ht="12.75" x14ac:dyDescent="0.2">
      <c r="A153" s="1" t="s">
        <v>3857</v>
      </c>
      <c r="B153" s="1" t="s">
        <v>3684</v>
      </c>
      <c r="D153" s="8" t="s">
        <v>3864</v>
      </c>
      <c r="E153" s="9" t="s">
        <v>3865</v>
      </c>
      <c r="F153" s="10" t="s">
        <v>3737</v>
      </c>
      <c r="G153" s="10">
        <v>0</v>
      </c>
      <c r="H153" s="11">
        <v>60</v>
      </c>
      <c r="I153" s="12">
        <v>0</v>
      </c>
      <c r="J153" s="5" t="str">
        <f>VLOOKUP($E153 &amp; ";" &amp; $F153,'Image URLs'!D:M,2,FALSE())</f>
        <v>https://iluxi-bilder.de/Front/7814-Winter_White-Front.jpg</v>
      </c>
      <c r="K153" s="5" t="str">
        <f>VLOOKUP($E153 &amp; ";" &amp; $F153,'Image URLs'!$D:$M,3,FALSE())</f>
        <v>https://iluxi-bilder.de/Back/7814-Winter_White-Back.jpg</v>
      </c>
      <c r="L153" s="5" t="str">
        <f>VLOOKUP($E153 &amp; ";" &amp; $F153,'Image URLs'!$D:$M,4,FALSE())</f>
        <v>https://iluxi-bilder.de/Body/7814-Winter_White-Body.jpg</v>
      </c>
      <c r="M153" s="5" t="str">
        <f>VLOOKUP($E153 &amp; ";" &amp; $F153,'Image URLs'!$D:$M,5,FALSE())</f>
        <v>https://iluxi-bilder.de/Detail/7814-Winter_White-Detail.jpg</v>
      </c>
      <c r="N153" s="5" t="str">
        <f>VLOOKUP($E153 &amp; ";" &amp; $F153,'Image URLs'!$D:$M,6,FALSE())</f>
        <v>https://iluxi-bilder.de/Emotion/7814-Winter_White-Emotion.jpg</v>
      </c>
      <c r="O153" s="5" t="str">
        <f>VLOOKUP($E153 &amp; ";" &amp; $F153,'Image URLs'!$D:$M,7,FALSE())</f>
        <v>https://iluxi-bilder.de/Still/7814-Winter_White-Still.jpg</v>
      </c>
      <c r="P153" s="5" t="str">
        <f>VLOOKUP($E153 &amp; ";" &amp; $F153,'Image URLs'!$D:$M,8,FALSE())</f>
        <v>https://iluxi-bilder.de/Flat/7814-Winter_White-Flat.jpg</v>
      </c>
      <c r="Q153" s="5" t="str">
        <f>VLOOKUP($E153 &amp; ";" &amp; $F153,'Image URLs'!$D:$M,9,FALSE())</f>
        <v>https://iluxi-bilder.de/Extra/7814-Winter_White-Extra.jpg</v>
      </c>
      <c r="R153" s="5" t="str">
        <f>VLOOKUP($E153 &amp; ";" &amp; $F153,'Image URLs'!$D:$M,10,FALSE())</f>
        <v>https://iluxi-bilder.de/Total/7814-Winter_White-Total.jpg</v>
      </c>
    </row>
    <row r="154" spans="1:18" ht="12.75" x14ac:dyDescent="0.2">
      <c r="A154" s="1" t="s">
        <v>3857</v>
      </c>
      <c r="B154" s="1" t="s">
        <v>3684</v>
      </c>
      <c r="D154" s="8" t="s">
        <v>3864</v>
      </c>
      <c r="E154" s="9" t="s">
        <v>3865</v>
      </c>
      <c r="F154" s="10" t="s">
        <v>3866</v>
      </c>
      <c r="G154" s="10">
        <v>21</v>
      </c>
      <c r="H154" s="11">
        <v>60</v>
      </c>
      <c r="I154" s="12">
        <v>1260</v>
      </c>
      <c r="J154" s="5" t="str">
        <f>VLOOKUP($E154 &amp; ";" &amp; $F154,'Image URLs'!D:M,2,FALSE())</f>
        <v>https://iluxi-bilder.de/Front/7814-Jade_Green-Front.jpg</v>
      </c>
      <c r="K154" s="5" t="str">
        <f>VLOOKUP($E154 &amp; ";" &amp; $F154,'Image URLs'!$D:$M,3,FALSE())</f>
        <v>https://iluxi-bilder.de/Back/7814-Jade_Green-Back.jpg</v>
      </c>
      <c r="L154" s="5" t="str">
        <f>VLOOKUP($E154 &amp; ";" &amp; $F154,'Image URLs'!$D:$M,4,FALSE())</f>
        <v>https://iluxi-bilder.de/Body/7814-Jade_Green-Body.jpg</v>
      </c>
      <c r="M154" s="5" t="str">
        <f>VLOOKUP($E154 &amp; ";" &amp; $F154,'Image URLs'!$D:$M,5,FALSE())</f>
        <v>https://iluxi-bilder.de/Detail/7814-Jade_Green-Detail.jpg</v>
      </c>
      <c r="N154" s="5" t="str">
        <f>VLOOKUP($E154 &amp; ";" &amp; $F154,'Image URLs'!$D:$M,6,FALSE())</f>
        <v>https://iluxi-bilder.de/Emotion/7814-Jade_Green-Emotion.jpg</v>
      </c>
      <c r="O154" s="5" t="str">
        <f>VLOOKUP($E154 &amp; ";" &amp; $F154,'Image URLs'!$D:$M,7,FALSE())</f>
        <v>https://iluxi-bilder.de/Still/7814-Jade_Green-Still.jpg</v>
      </c>
      <c r="P154" s="5" t="str">
        <f>VLOOKUP($E154 &amp; ";" &amp; $F154,'Image URLs'!$D:$M,8,FALSE())</f>
        <v>https://iluxi-bilder.de/Flat/7814-Jade_Green-Flat.jpg</v>
      </c>
      <c r="Q154" s="5" t="str">
        <f>VLOOKUP($E154 &amp; ";" &amp; $F154,'Image URLs'!$D:$M,9,FALSE())</f>
        <v>https://iluxi-bilder.de/Extra/7814-Jade_Green-Extra.jpg</v>
      </c>
      <c r="R154" s="5" t="str">
        <f>VLOOKUP($E154 &amp; ";" &amp; $F154,'Image URLs'!$D:$M,10,FALSE())</f>
        <v>https://iluxi-bilder.de/Total/7814-Jade_Green-Total.jpg</v>
      </c>
    </row>
    <row r="155" spans="1:18" ht="12.75" x14ac:dyDescent="0.2">
      <c r="A155" s="1" t="s">
        <v>3857</v>
      </c>
      <c r="B155" s="1" t="s">
        <v>3684</v>
      </c>
      <c r="D155" s="8" t="s">
        <v>3864</v>
      </c>
      <c r="E155" s="9" t="s">
        <v>3865</v>
      </c>
      <c r="F155" s="10" t="s">
        <v>3861</v>
      </c>
      <c r="G155" s="10">
        <v>15</v>
      </c>
      <c r="H155" s="11">
        <v>60</v>
      </c>
      <c r="I155" s="12">
        <v>900</v>
      </c>
      <c r="J155" s="5" t="str">
        <f>VLOOKUP($E155 &amp; ";" &amp; $F155,'Image URLs'!D:M,2,FALSE())</f>
        <v>https://iluxi-bilder.de/Front/7814-Light_Fuchsia-Front.jpg</v>
      </c>
      <c r="K155" s="5" t="str">
        <f>VLOOKUP($E155 &amp; ";" &amp; $F155,'Image URLs'!$D:$M,3,FALSE())</f>
        <v>https://iluxi-bilder.de/Back/7814-Light_Fuchsia-Back.jpg</v>
      </c>
      <c r="L155" s="5" t="str">
        <f>VLOOKUP($E155 &amp; ";" &amp; $F155,'Image URLs'!$D:$M,4,FALSE())</f>
        <v>https://iluxi-bilder.de/Body/7814-Light_Fuchsia-Body.jpg</v>
      </c>
      <c r="M155" s="5" t="str">
        <f>VLOOKUP($E155 &amp; ";" &amp; $F155,'Image URLs'!$D:$M,5,FALSE())</f>
        <v>https://iluxi-bilder.de/Detail/7814-Light_Fuchsia-Detail.jpg</v>
      </c>
      <c r="N155" s="5" t="str">
        <f>VLOOKUP($E155 &amp; ";" &amp; $F155,'Image URLs'!$D:$M,6,FALSE())</f>
        <v>https://iluxi-bilder.de/Emotion/7814-Light_Fuchsia-Emotion.jpg</v>
      </c>
      <c r="O155" s="5" t="str">
        <f>VLOOKUP($E155 &amp; ";" &amp; $F155,'Image URLs'!$D:$M,7,FALSE())</f>
        <v>https://iluxi-bilder.de/Still/7814-Light_Fuchsia-Still.jpg</v>
      </c>
      <c r="P155" s="5" t="str">
        <f>VLOOKUP($E155 &amp; ";" &amp; $F155,'Image URLs'!$D:$M,8,FALSE())</f>
        <v>https://iluxi-bilder.de/Flat/7814-Light_Fuchsia-Flat.jpg</v>
      </c>
      <c r="Q155" s="5" t="str">
        <f>VLOOKUP($E155 &amp; ";" &amp; $F155,'Image URLs'!$D:$M,9,FALSE())</f>
        <v>https://iluxi-bilder.de/Extra/7814-Light_Fuchsia-Extra.jpg</v>
      </c>
      <c r="R155" s="5" t="str">
        <f>VLOOKUP($E155 &amp; ";" &amp; $F155,'Image URLs'!$D:$M,10,FALSE())</f>
        <v>https://iluxi-bilder.de/Total/7814-Light_Fuchsia-Total.jpg</v>
      </c>
    </row>
    <row r="156" spans="1:18" ht="12.75" x14ac:dyDescent="0.2">
      <c r="A156" s="1" t="s">
        <v>3857</v>
      </c>
      <c r="B156" s="1" t="s">
        <v>3684</v>
      </c>
      <c r="D156" s="8" t="s">
        <v>3864</v>
      </c>
      <c r="E156" s="9" t="s">
        <v>3865</v>
      </c>
      <c r="F156" s="10" t="s">
        <v>3867</v>
      </c>
      <c r="G156" s="10">
        <v>16</v>
      </c>
      <c r="H156" s="11">
        <v>60</v>
      </c>
      <c r="I156" s="12">
        <v>960</v>
      </c>
      <c r="J156" s="5" t="str">
        <f>VLOOKUP($E156 &amp; ";" &amp; $F156,'Image URLs'!D:M,2,FALSE())</f>
        <v>https://iluxi-bilder.de/Front/7814-Citrine-Front.jpg</v>
      </c>
      <c r="K156" s="5" t="str">
        <f>VLOOKUP($E156 &amp; ";" &amp; $F156,'Image URLs'!$D:$M,3,FALSE())</f>
        <v>https://iluxi-bilder.de/Back/7814-Citrine-Back.jpg</v>
      </c>
      <c r="L156" s="5" t="str">
        <f>VLOOKUP($E156 &amp; ";" &amp; $F156,'Image URLs'!$D:$M,4,FALSE())</f>
        <v>https://iluxi-bilder.de/Body/7814-Citrine-Body.jpg</v>
      </c>
      <c r="M156" s="5" t="str">
        <f>VLOOKUP($E156 &amp; ";" &amp; $F156,'Image URLs'!$D:$M,5,FALSE())</f>
        <v>https://iluxi-bilder.de/Detail/7814-Citrine-Detail.jpg</v>
      </c>
      <c r="N156" s="5" t="str">
        <f>VLOOKUP($E156 &amp; ";" &amp; $F156,'Image URLs'!$D:$M,6,FALSE())</f>
        <v>https://iluxi-bilder.de/Emotion/7814-Citrine-Emotion.jpg</v>
      </c>
      <c r="O156" s="5" t="str">
        <f>VLOOKUP($E156 &amp; ";" &amp; $F156,'Image URLs'!$D:$M,7,FALSE())</f>
        <v>https://iluxi-bilder.de/Still/7814-Citrine-Still.jpg</v>
      </c>
      <c r="P156" s="5" t="str">
        <f>VLOOKUP($E156 &amp; ";" &amp; $F156,'Image URLs'!$D:$M,8,FALSE())</f>
        <v>https://iluxi-bilder.de/Flat/7814-Citrine-Flat.jpg</v>
      </c>
      <c r="Q156" s="5" t="str">
        <f>VLOOKUP($E156 &amp; ";" &amp; $F156,'Image URLs'!$D:$M,9,FALSE())</f>
        <v>https://iluxi-bilder.de/Extra/7814-Citrine-Extra.jpg</v>
      </c>
      <c r="R156" s="5" t="str">
        <f>VLOOKUP($E156 &amp; ";" &amp; $F156,'Image URLs'!$D:$M,10,FALSE())</f>
        <v>https://iluxi-bilder.de/Total/7814-Citrine-Total.jpg</v>
      </c>
    </row>
    <row r="157" spans="1:18" ht="12.75" x14ac:dyDescent="0.2">
      <c r="A157" s="1" t="s">
        <v>3857</v>
      </c>
      <c r="B157" s="1" t="s">
        <v>3684</v>
      </c>
      <c r="D157" s="8" t="s">
        <v>3700</v>
      </c>
      <c r="E157" s="9" t="s">
        <v>3870</v>
      </c>
      <c r="F157" s="10" t="s">
        <v>3702</v>
      </c>
      <c r="G157" s="10">
        <v>36</v>
      </c>
      <c r="H157" s="11">
        <v>60</v>
      </c>
      <c r="I157" s="12">
        <v>2160</v>
      </c>
      <c r="J157" s="5" t="str">
        <f>VLOOKUP($E157 &amp; ";" &amp; $F157,'Image URLs'!D:M,2,FALSE())</f>
        <v>https://iluxi-bilder.de/Front/12807B-Colorful-Front.jpg</v>
      </c>
      <c r="K157" s="5" t="str">
        <f>VLOOKUP($E157 &amp; ";" &amp; $F157,'Image URLs'!$D:$M,3,FALSE())</f>
        <v>https://iluxi-bilder.de/Back/12807B-Colorful-Back.jpg</v>
      </c>
      <c r="L157" s="5" t="str">
        <f>VLOOKUP($E157 &amp; ";" &amp; $F157,'Image URLs'!$D:$M,4,FALSE())</f>
        <v>https://iluxi-bilder.de/Body/12807B-Colorful-Body.jpg</v>
      </c>
      <c r="M157" s="5" t="str">
        <f>VLOOKUP($E157 &amp; ";" &amp; $F157,'Image URLs'!$D:$M,5,FALSE())</f>
        <v>https://iluxi-bilder.de/Detail/12807B-Colorful-Detail.jpg</v>
      </c>
      <c r="N157" s="5" t="str">
        <f>VLOOKUP($E157 &amp; ";" &amp; $F157,'Image URLs'!$D:$M,6,FALSE())</f>
        <v>https://iluxi-bilder.de/Emotion/12807B-Colorful-Emotion.jpg</v>
      </c>
      <c r="O157" s="5" t="str">
        <f>VLOOKUP($E157 &amp; ";" &amp; $F157,'Image URLs'!$D:$M,7,FALSE())</f>
        <v>https://iluxi-bilder.de/Still/12807B-Colorful-Still.jpg</v>
      </c>
      <c r="P157" s="5" t="str">
        <f>VLOOKUP($E157 &amp; ";" &amp; $F157,'Image URLs'!$D:$M,8,FALSE())</f>
        <v>https://iluxi-bilder.de/Flat/12807B-Colorful-Flat.jpg</v>
      </c>
      <c r="Q157" s="5" t="str">
        <f>VLOOKUP($E157 &amp; ";" &amp; $F157,'Image URLs'!$D:$M,9,FALSE())</f>
        <v>https://iluxi-bilder.de/Extra/12807B-Colorful-Extra.jpg</v>
      </c>
      <c r="R157" s="5" t="str">
        <f>VLOOKUP($E157 &amp; ";" &amp; $F157,'Image URLs'!$D:$M,10,FALSE())</f>
        <v>https://iluxi-bilder.de/Total/12807B-Colorful-Total.jpg</v>
      </c>
    </row>
    <row r="158" spans="1:18" ht="12.75" x14ac:dyDescent="0.2">
      <c r="A158" s="1" t="s">
        <v>3857</v>
      </c>
      <c r="B158" s="1" t="s">
        <v>3684</v>
      </c>
      <c r="D158" s="8" t="s">
        <v>3700</v>
      </c>
      <c r="E158" s="9" t="s">
        <v>3871</v>
      </c>
      <c r="F158" s="10" t="s">
        <v>3702</v>
      </c>
      <c r="G158" s="10">
        <v>32</v>
      </c>
      <c r="H158" s="11">
        <v>60</v>
      </c>
      <c r="I158" s="12">
        <v>1920</v>
      </c>
      <c r="J158" s="5" t="str">
        <f>VLOOKUP($E158 &amp; ";" &amp; $F158,'Image URLs'!D:M,2,FALSE())</f>
        <v>https://iluxi-bilder.de/Front/12807C-Colorful-Front.jpg</v>
      </c>
      <c r="K158" s="5" t="str">
        <f>VLOOKUP($E158 &amp; ";" &amp; $F158,'Image URLs'!$D:$M,3,FALSE())</f>
        <v>https://iluxi-bilder.de/Back/12807C-Colorful-Back.jpg</v>
      </c>
      <c r="L158" s="5" t="str">
        <f>VLOOKUP($E158 &amp; ";" &amp; $F158,'Image URLs'!$D:$M,4,FALSE())</f>
        <v>https://iluxi-bilder.de/Body/12807C-Colorful-Body.jpg</v>
      </c>
      <c r="M158" s="5" t="str">
        <f>VLOOKUP($E158 &amp; ";" &amp; $F158,'Image URLs'!$D:$M,5,FALSE())</f>
        <v>https://iluxi-bilder.de/Detail/12807C-Colorful-Detail.jpg</v>
      </c>
      <c r="N158" s="5" t="str">
        <f>VLOOKUP($E158 &amp; ";" &amp; $F158,'Image URLs'!$D:$M,6,FALSE())</f>
        <v>https://iluxi-bilder.de/Emotion/12807C-Colorful-Emotion.jpg</v>
      </c>
      <c r="O158" s="5" t="str">
        <f>VLOOKUP($E158 &amp; ";" &amp; $F158,'Image URLs'!$D:$M,7,FALSE())</f>
        <v>https://iluxi-bilder.de/Still/12807C-Colorful-Still.jpg</v>
      </c>
      <c r="P158" s="5" t="str">
        <f>VLOOKUP($E158 &amp; ";" &amp; $F158,'Image URLs'!$D:$M,8,FALSE())</f>
        <v>https://iluxi-bilder.de/Flat/12807C-Colorful-Flat.jpg</v>
      </c>
      <c r="Q158" s="5" t="str">
        <f>VLOOKUP($E158 &amp; ";" &amp; $F158,'Image URLs'!$D:$M,9,FALSE())</f>
        <v>https://iluxi-bilder.de/Extra/12807C-Colorful-Extra.jpg</v>
      </c>
      <c r="R158" s="5" t="str">
        <f>VLOOKUP($E158 &amp; ";" &amp; $F158,'Image URLs'!$D:$M,10,FALSE())</f>
        <v>https://iluxi-bilder.de/Total/12807C-Colorful-Total.jpg</v>
      </c>
    </row>
    <row r="159" spans="1:18" ht="12.75" x14ac:dyDescent="0.2">
      <c r="A159" s="1" t="s">
        <v>3857</v>
      </c>
      <c r="B159" s="1" t="s">
        <v>3684</v>
      </c>
      <c r="D159" s="8" t="s">
        <v>3872</v>
      </c>
      <c r="E159" s="9" t="s">
        <v>3873</v>
      </c>
      <c r="F159" s="10" t="s">
        <v>3721</v>
      </c>
      <c r="G159" s="10">
        <v>0</v>
      </c>
      <c r="H159" s="11">
        <v>60</v>
      </c>
      <c r="I159" s="12">
        <v>0</v>
      </c>
      <c r="J159" s="5" t="str">
        <f>VLOOKUP($E159 &amp; ";" &amp; $F159,'Image URLs'!D:M,2,FALSE())</f>
        <v>https://iluxi-bilder.de/Front/5813-Emerald_Green-Front.jpg</v>
      </c>
      <c r="K159" s="5" t="str">
        <f>VLOOKUP($E159 &amp; ";" &amp; $F159,'Image URLs'!$D:$M,3,FALSE())</f>
        <v>https://iluxi-bilder.de/Back/5813-Emerald_Green-Back.jpg</v>
      </c>
      <c r="L159" s="5" t="str">
        <f>VLOOKUP($E159 &amp; ";" &amp; $F159,'Image URLs'!$D:$M,4,FALSE())</f>
        <v>https://iluxi-bilder.de/Body/5813-Emerald_Green-Body.jpg</v>
      </c>
      <c r="M159" s="5" t="str">
        <f>VLOOKUP($E159 &amp; ";" &amp; $F159,'Image URLs'!$D:$M,5,FALSE())</f>
        <v>https://iluxi-bilder.de/Detail/5813-Emerald_Green-Detail.jpg</v>
      </c>
      <c r="N159" s="5" t="str">
        <f>VLOOKUP($E159 &amp; ";" &amp; $F159,'Image URLs'!$D:$M,6,FALSE())</f>
        <v>https://iluxi-bilder.de/Emotion/5813-Emerald_Green-Emotion.jpg</v>
      </c>
      <c r="O159" s="5" t="str">
        <f>VLOOKUP($E159 &amp; ";" &amp; $F159,'Image URLs'!$D:$M,7,FALSE())</f>
        <v>https://iluxi-bilder.de/Still/5813-Emerald_Green-Still.jpg</v>
      </c>
      <c r="P159" s="5" t="str">
        <f>VLOOKUP($E159 &amp; ";" &amp; $F159,'Image URLs'!$D:$M,8,FALSE())</f>
        <v>https://iluxi-bilder.de/Flat/5813-Emerald_Green-Flat.jpg</v>
      </c>
      <c r="Q159" s="5" t="str">
        <f>VLOOKUP($E159 &amp; ";" &amp; $F159,'Image URLs'!$D:$M,9,FALSE())</f>
        <v>https://iluxi-bilder.de/Extra/5813-Emerald_Green-Extra.jpg</v>
      </c>
      <c r="R159" s="5" t="str">
        <f>VLOOKUP($E159 &amp; ";" &amp; $F159,'Image URLs'!$D:$M,10,FALSE())</f>
        <v>https://iluxi-bilder.de/Total/5813-Emerald_Green-Total.jpg</v>
      </c>
    </row>
    <row r="160" spans="1:18" ht="12.75" x14ac:dyDescent="0.2">
      <c r="A160" s="1" t="s">
        <v>3857</v>
      </c>
      <c r="B160" s="1" t="s">
        <v>3684</v>
      </c>
      <c r="D160" s="8" t="s">
        <v>3872</v>
      </c>
      <c r="E160" s="9" t="s">
        <v>3873</v>
      </c>
      <c r="F160" s="10" t="s">
        <v>3874</v>
      </c>
      <c r="G160" s="10">
        <v>7</v>
      </c>
      <c r="H160" s="11">
        <v>60</v>
      </c>
      <c r="I160" s="12">
        <v>420</v>
      </c>
      <c r="J160" s="5" t="str">
        <f>VLOOKUP($E160 &amp; ";" &amp; $F160,'Image URLs'!D:M,2,FALSE())</f>
        <v>https://iluxi-bilder.de/Front/5813-Fuchsia-Front.jpg</v>
      </c>
      <c r="K160" s="5" t="str">
        <f>VLOOKUP($E160 &amp; ";" &amp; $F160,'Image URLs'!$D:$M,3,FALSE())</f>
        <v>https://iluxi-bilder.de/Back/5813-Fuchsia-Back.jpg</v>
      </c>
      <c r="L160" s="5" t="str">
        <f>VLOOKUP($E160 &amp; ";" &amp; $F160,'Image URLs'!$D:$M,4,FALSE())</f>
        <v>https://iluxi-bilder.de/Body/5813-Fuchsia-Body.jpg</v>
      </c>
      <c r="M160" s="5" t="str">
        <f>VLOOKUP($E160 &amp; ";" &amp; $F160,'Image URLs'!$D:$M,5,FALSE())</f>
        <v>https://iluxi-bilder.de/Detail/5813-Fuchsia-Detail.jpg</v>
      </c>
      <c r="N160" s="5" t="str">
        <f>VLOOKUP($E160 &amp; ";" &amp; $F160,'Image URLs'!$D:$M,6,FALSE())</f>
        <v>https://iluxi-bilder.de/Emotion/5813-Fuchsia-Emotion.jpg</v>
      </c>
      <c r="O160" s="5" t="str">
        <f>VLOOKUP($E160 &amp; ";" &amp; $F160,'Image URLs'!$D:$M,7,FALSE())</f>
        <v>https://iluxi-bilder.de/Still/5813-Fuchsia-Still.jpg</v>
      </c>
      <c r="P160" s="5" t="str">
        <f>VLOOKUP($E160 &amp; ";" &amp; $F160,'Image URLs'!$D:$M,8,FALSE())</f>
        <v>https://iluxi-bilder.de/Flat/5813-Fuchsia-Flat.jpg</v>
      </c>
      <c r="Q160" s="5" t="str">
        <f>VLOOKUP($E160 &amp; ";" &amp; $F160,'Image URLs'!$D:$M,9,FALSE())</f>
        <v>https://iluxi-bilder.de/Extra/5813-Fuchsia-Extra.jpg</v>
      </c>
      <c r="R160" s="5" t="str">
        <f>VLOOKUP($E160 &amp; ";" &amp; $F160,'Image URLs'!$D:$M,10,FALSE())</f>
        <v>https://iluxi-bilder.de/Total/5813-Fuchsia-Total.jpg</v>
      </c>
    </row>
    <row r="161" spans="1:18" ht="12.75" x14ac:dyDescent="0.2">
      <c r="A161" s="1" t="s">
        <v>3857</v>
      </c>
      <c r="B161" s="1" t="s">
        <v>3684</v>
      </c>
      <c r="D161" s="8" t="s">
        <v>3872</v>
      </c>
      <c r="E161" s="9" t="s">
        <v>3873</v>
      </c>
      <c r="F161" s="10" t="s">
        <v>3866</v>
      </c>
      <c r="G161" s="10">
        <v>10</v>
      </c>
      <c r="H161" s="11">
        <v>60</v>
      </c>
      <c r="I161" s="12">
        <v>600</v>
      </c>
      <c r="J161" s="5" t="str">
        <f>VLOOKUP($E161 &amp; ";" &amp; $F161,'Image URLs'!D:M,2,FALSE())</f>
        <v>https://iluxi-bilder.de/Front/5813-Jade_Green-Front.jpg</v>
      </c>
      <c r="K161" s="5" t="str">
        <f>VLOOKUP($E161 &amp; ";" &amp; $F161,'Image URLs'!$D:$M,3,FALSE())</f>
        <v>https://iluxi-bilder.de/Back/5813-Jade_Green-Back.jpg</v>
      </c>
      <c r="L161" s="5" t="str">
        <f>VLOOKUP($E161 &amp; ";" &amp; $F161,'Image URLs'!$D:$M,4,FALSE())</f>
        <v>https://iluxi-bilder.de/Body/5813-Jade_Green-Body.jpg</v>
      </c>
      <c r="M161" s="5" t="str">
        <f>VLOOKUP($E161 &amp; ";" &amp; $F161,'Image URLs'!$D:$M,5,FALSE())</f>
        <v>https://iluxi-bilder.de/Detail/5813-Jade_Green-Detail.jpg</v>
      </c>
      <c r="N161" s="5" t="str">
        <f>VLOOKUP($E161 &amp; ";" &amp; $F161,'Image URLs'!$D:$M,6,FALSE())</f>
        <v>https://iluxi-bilder.de/Emotion/5813-Jade_Green-Emotion.jpg</v>
      </c>
      <c r="O161" s="5" t="str">
        <f>VLOOKUP($E161 &amp; ";" &amp; $F161,'Image URLs'!$D:$M,7,FALSE())</f>
        <v>https://iluxi-bilder.de/Still/5813-Jade_Green-Still.jpg</v>
      </c>
      <c r="P161" s="5" t="str">
        <f>VLOOKUP($E161 &amp; ";" &amp; $F161,'Image URLs'!$D:$M,8,FALSE())</f>
        <v>https://iluxi-bilder.de/Flat/5813-Jade_Green-Flat.jpg</v>
      </c>
      <c r="Q161" s="5" t="str">
        <f>VLOOKUP($E161 &amp; ";" &amp; $F161,'Image URLs'!$D:$M,9,FALSE())</f>
        <v>https://iluxi-bilder.de/Extra/5813-Jade_Green-Extra.jpg</v>
      </c>
      <c r="R161" s="5" t="str">
        <f>VLOOKUP($E161 &amp; ";" &amp; $F161,'Image URLs'!$D:$M,10,FALSE())</f>
        <v>https://iluxi-bilder.de/Total/5813-Jade_Green-Total.jpg</v>
      </c>
    </row>
    <row r="162" spans="1:18" ht="12.75" x14ac:dyDescent="0.2">
      <c r="A162" s="1" t="s">
        <v>3857</v>
      </c>
      <c r="B162" s="1" t="s">
        <v>3684</v>
      </c>
      <c r="D162" s="8" t="s">
        <v>3872</v>
      </c>
      <c r="E162" s="9" t="s">
        <v>3873</v>
      </c>
      <c r="F162" s="10" t="s">
        <v>3861</v>
      </c>
      <c r="G162" s="10">
        <v>0</v>
      </c>
      <c r="H162" s="11">
        <v>60</v>
      </c>
      <c r="I162" s="12">
        <v>0</v>
      </c>
      <c r="J162" s="5" t="str">
        <f>VLOOKUP($E162 &amp; ";" &amp; $F162,'Image URLs'!D:M,2,FALSE())</f>
        <v>https://iluxi-bilder.de/Front/5813-Light_Fuchsia-Front.jpg</v>
      </c>
      <c r="K162" s="5" t="str">
        <f>VLOOKUP($E162 &amp; ";" &amp; $F162,'Image URLs'!$D:$M,3,FALSE())</f>
        <v>https://iluxi-bilder.de/Back/5813-Light_Fuchsia-Back.jpg</v>
      </c>
      <c r="L162" s="5" t="str">
        <f>VLOOKUP($E162 &amp; ";" &amp; $F162,'Image URLs'!$D:$M,4,FALSE())</f>
        <v>https://iluxi-bilder.de/Body/5813-Light_Fuchsia-Body.jpg</v>
      </c>
      <c r="M162" s="5" t="str">
        <f>VLOOKUP($E162 &amp; ";" &amp; $F162,'Image URLs'!$D:$M,5,FALSE())</f>
        <v>https://iluxi-bilder.de/Detail/5813-Light_Fuchsia-Detail.jpg</v>
      </c>
      <c r="N162" s="5" t="str">
        <f>VLOOKUP($E162 &amp; ";" &amp; $F162,'Image URLs'!$D:$M,6,FALSE())</f>
        <v>https://iluxi-bilder.de/Emotion/5813-Light_Fuchsia-Emotion.jpg</v>
      </c>
      <c r="O162" s="5" t="str">
        <f>VLOOKUP($E162 &amp; ";" &amp; $F162,'Image URLs'!$D:$M,7,FALSE())</f>
        <v>https://iluxi-bilder.de/Still/5813-Light_Fuchsia-Still.jpg</v>
      </c>
      <c r="P162" s="5" t="str">
        <f>VLOOKUP($E162 &amp; ";" &amp; $F162,'Image URLs'!$D:$M,8,FALSE())</f>
        <v>https://iluxi-bilder.de/Flat/5813-Light_Fuchsia-Flat.jpg</v>
      </c>
      <c r="Q162" s="5" t="str">
        <f>VLOOKUP($E162 &amp; ";" &amp; $F162,'Image URLs'!$D:$M,9,FALSE())</f>
        <v>https://iluxi-bilder.de/Extra/5813-Light_Fuchsia-Extra.jpg</v>
      </c>
      <c r="R162" s="5" t="str">
        <f>VLOOKUP($E162 &amp; ";" &amp; $F162,'Image URLs'!$D:$M,10,FALSE())</f>
        <v>https://iluxi-bilder.de/Total/5813-Light_Fuchsia-Total.jpg</v>
      </c>
    </row>
    <row r="163" spans="1:18" ht="12.75" x14ac:dyDescent="0.2">
      <c r="A163" s="1" t="s">
        <v>3857</v>
      </c>
      <c r="B163" s="1" t="s">
        <v>3684</v>
      </c>
      <c r="D163" s="8" t="s">
        <v>3872</v>
      </c>
      <c r="E163" s="9" t="s">
        <v>3873</v>
      </c>
      <c r="F163" s="10" t="s">
        <v>3867</v>
      </c>
      <c r="G163" s="10">
        <v>13</v>
      </c>
      <c r="H163" s="11">
        <v>60</v>
      </c>
      <c r="I163" s="12">
        <v>780</v>
      </c>
      <c r="J163" s="5" t="str">
        <f>VLOOKUP($E163 &amp; ";" &amp; $F163,'Image URLs'!D:M,2,FALSE())</f>
        <v>https://iluxi-bilder.de/Front/5813-Citrine-Front.jpg</v>
      </c>
      <c r="K163" s="5" t="str">
        <f>VLOOKUP($E163 &amp; ";" &amp; $F163,'Image URLs'!$D:$M,3,FALSE())</f>
        <v>https://iluxi-bilder.de/Back/5813-Citrine-Back.jpg</v>
      </c>
      <c r="L163" s="5" t="str">
        <f>VLOOKUP($E163 &amp; ";" &amp; $F163,'Image URLs'!$D:$M,4,FALSE())</f>
        <v>https://iluxi-bilder.de/Body/5813-Citrine-Body.jpg</v>
      </c>
      <c r="M163" s="5" t="str">
        <f>VLOOKUP($E163 &amp; ";" &amp; $F163,'Image URLs'!$D:$M,5,FALSE())</f>
        <v>https://iluxi-bilder.de/Detail/5813-Citrine-Detail.jpg</v>
      </c>
      <c r="N163" s="5" t="str">
        <f>VLOOKUP($E163 &amp; ";" &amp; $F163,'Image URLs'!$D:$M,6,FALSE())</f>
        <v>https://iluxi-bilder.de/Emotion/5813-Citrine-Emotion.jpg</v>
      </c>
      <c r="O163" s="5" t="str">
        <f>VLOOKUP($E163 &amp; ";" &amp; $F163,'Image URLs'!$D:$M,7,FALSE())</f>
        <v>https://iluxi-bilder.de/Still/5813-Citrine-Still.jpg</v>
      </c>
      <c r="P163" s="5" t="str">
        <f>VLOOKUP($E163 &amp; ";" &amp; $F163,'Image URLs'!$D:$M,8,FALSE())</f>
        <v>https://iluxi-bilder.de/Flat/5813-Citrine-Flat.jpg</v>
      </c>
      <c r="Q163" s="5" t="str">
        <f>VLOOKUP($E163 &amp; ";" &amp; $F163,'Image URLs'!$D:$M,9,FALSE())</f>
        <v>https://iluxi-bilder.de/Extra/5813-Citrine-Extra.jpg</v>
      </c>
      <c r="R163" s="5" t="str">
        <f>VLOOKUP($E163 &amp; ";" &amp; $F163,'Image URLs'!$D:$M,10,FALSE())</f>
        <v>https://iluxi-bilder.de/Total/5813-Citrine-Total.jpg</v>
      </c>
    </row>
    <row r="164" spans="1:18" ht="12.75" x14ac:dyDescent="0.2">
      <c r="A164" s="1" t="s">
        <v>3857</v>
      </c>
      <c r="B164" s="1" t="s">
        <v>3684</v>
      </c>
      <c r="D164" s="8" t="s">
        <v>3875</v>
      </c>
      <c r="E164" s="9" t="s">
        <v>3876</v>
      </c>
      <c r="F164" s="10" t="s">
        <v>3702</v>
      </c>
      <c r="G164" s="10">
        <v>18</v>
      </c>
      <c r="H164" s="11">
        <v>60</v>
      </c>
      <c r="I164" s="12">
        <v>1080</v>
      </c>
      <c r="J164" s="5" t="str">
        <f>VLOOKUP($E164 &amp; ";" &amp; $F164,'Image URLs'!D:M,2,FALSE())</f>
        <v>https://iluxi-bilder.de/Front/5846-1-Colorful-Front.jpg</v>
      </c>
      <c r="K164" s="5" t="str">
        <f>VLOOKUP($E164 &amp; ";" &amp; $F164,'Image URLs'!$D:$M,3,FALSE())</f>
        <v>https://iluxi-bilder.de/Back/5846-1-Colorful-Back.jpg</v>
      </c>
      <c r="L164" s="5" t="str">
        <f>VLOOKUP($E164 &amp; ";" &amp; $F164,'Image URLs'!$D:$M,4,FALSE())</f>
        <v>https://iluxi-bilder.de/Body/5846-1-Colorful-Body.jpg</v>
      </c>
      <c r="M164" s="5" t="str">
        <f>VLOOKUP($E164 &amp; ";" &amp; $F164,'Image URLs'!$D:$M,5,FALSE())</f>
        <v>https://iluxi-bilder.de/Detail/5846-1-Colorful-Detail.jpg</v>
      </c>
      <c r="N164" s="5" t="str">
        <f>VLOOKUP($E164 &amp; ";" &amp; $F164,'Image URLs'!$D:$M,6,FALSE())</f>
        <v>https://iluxi-bilder.de/Emotion/5846-1-Colorful-Emotion.jpg</v>
      </c>
      <c r="O164" s="5" t="str">
        <f>VLOOKUP($E164 &amp; ";" &amp; $F164,'Image URLs'!$D:$M,7,FALSE())</f>
        <v>https://iluxi-bilder.de/Still/5846-1-Colorful-Still.jpg</v>
      </c>
      <c r="P164" s="5" t="str">
        <f>VLOOKUP($E164 &amp; ";" &amp; $F164,'Image URLs'!$D:$M,8,FALSE())</f>
        <v>https://iluxi-bilder.de/Flat/5846-1-Colorful-Flat.jpg</v>
      </c>
      <c r="Q164" s="5" t="str">
        <f>VLOOKUP($E164 &amp; ";" &amp; $F164,'Image URLs'!$D:$M,9,FALSE())</f>
        <v>https://iluxi-bilder.de/Extra/5846-1-Colorful-Extra.jpg</v>
      </c>
      <c r="R164" s="5" t="str">
        <f>VLOOKUP($E164 &amp; ";" &amp; $F164,'Image URLs'!$D:$M,10,FALSE())</f>
        <v>https://iluxi-bilder.de/Total/5846-1-Colorful-Total.jpg</v>
      </c>
    </row>
    <row r="165" spans="1:18" ht="12.75" x14ac:dyDescent="0.2">
      <c r="A165" s="1" t="s">
        <v>3857</v>
      </c>
      <c r="B165" s="1" t="s">
        <v>3684</v>
      </c>
      <c r="D165" s="8" t="s">
        <v>3875</v>
      </c>
      <c r="E165" s="9" t="s">
        <v>3877</v>
      </c>
      <c r="F165" s="10" t="s">
        <v>3702</v>
      </c>
      <c r="G165" s="10">
        <v>0</v>
      </c>
      <c r="H165" s="11">
        <v>60</v>
      </c>
      <c r="I165" s="12">
        <v>0</v>
      </c>
      <c r="J165" s="5" t="str">
        <f>VLOOKUP($E165 &amp; ";" &amp; $F165,'Image URLs'!D:M,2,FALSE())</f>
        <v>https://iluxi-bilder.de/Front/5846-2-Colorful-Front.jpg</v>
      </c>
      <c r="K165" s="5" t="str">
        <f>VLOOKUP($E165 &amp; ";" &amp; $F165,'Image URLs'!$D:$M,3,FALSE())</f>
        <v>https://iluxi-bilder.de/Back/5846-2-Colorful-Back.jpg</v>
      </c>
      <c r="L165" s="5" t="str">
        <f>VLOOKUP($E165 &amp; ";" &amp; $F165,'Image URLs'!$D:$M,4,FALSE())</f>
        <v>https://iluxi-bilder.de/Body/5846-2-Colorful-Body.jpg</v>
      </c>
      <c r="M165" s="5" t="str">
        <f>VLOOKUP($E165 &amp; ";" &amp; $F165,'Image URLs'!$D:$M,5,FALSE())</f>
        <v>https://iluxi-bilder.de/Detail/5846-2-Colorful-Detail.jpg</v>
      </c>
      <c r="N165" s="5" t="str">
        <f>VLOOKUP($E165 &amp; ";" &amp; $F165,'Image URLs'!$D:$M,6,FALSE())</f>
        <v>https://iluxi-bilder.de/Emotion/5846-2-Colorful-Emotion.jpg</v>
      </c>
      <c r="O165" s="5" t="str">
        <f>VLOOKUP($E165 &amp; ";" &amp; $F165,'Image URLs'!$D:$M,7,FALSE())</f>
        <v>https://iluxi-bilder.de/Still/5846-2-Colorful-Still.jpg</v>
      </c>
      <c r="P165" s="5" t="str">
        <f>VLOOKUP($E165 &amp; ";" &amp; $F165,'Image URLs'!$D:$M,8,FALSE())</f>
        <v>https://iluxi-bilder.de/Flat/5846-2-Colorful-Flat.jpg</v>
      </c>
      <c r="Q165" s="5" t="str">
        <f>VLOOKUP($E165 &amp; ";" &amp; $F165,'Image URLs'!$D:$M,9,FALSE())</f>
        <v>https://iluxi-bilder.de/Extra/5846-2-Colorful-Extra.jpg</v>
      </c>
      <c r="R165" s="5" t="str">
        <f>VLOOKUP($E165 &amp; ";" &amp; $F165,'Image URLs'!$D:$M,10,FALSE())</f>
        <v>https://iluxi-bilder.de/Total/5846-2-Colorful-Total.jpg</v>
      </c>
    </row>
    <row r="166" spans="1:18" ht="12.75" x14ac:dyDescent="0.2">
      <c r="A166" s="1" t="s">
        <v>3857</v>
      </c>
      <c r="B166" s="1" t="s">
        <v>3684</v>
      </c>
      <c r="D166" s="8" t="s">
        <v>3875</v>
      </c>
      <c r="E166" s="9" t="s">
        <v>3878</v>
      </c>
      <c r="F166" s="10" t="s">
        <v>3721</v>
      </c>
      <c r="G166" s="10">
        <v>0</v>
      </c>
      <c r="H166" s="11">
        <v>98</v>
      </c>
      <c r="I166" s="12">
        <v>0</v>
      </c>
      <c r="J166" s="5" t="str">
        <f>VLOOKUP($E166 &amp; ";" &amp; $F166,'Image URLs'!D:M,2,FALSE())</f>
        <v>https://iluxi-bilder.de/Front/5846-3-Emerald_Green-Front.jpg</v>
      </c>
      <c r="K166" s="5" t="str">
        <f>VLOOKUP($E166 &amp; ";" &amp; $F166,'Image URLs'!$D:$M,3,FALSE())</f>
        <v>https://iluxi-bilder.de/Back/5846-3-Emerald_Green-Back.jpg</v>
      </c>
      <c r="L166" s="5" t="str">
        <f>VLOOKUP($E166 &amp; ";" &amp; $F166,'Image URLs'!$D:$M,4,FALSE())</f>
        <v>https://iluxi-bilder.de/Body/5846-3-Emerald_Green-Body.jpg</v>
      </c>
      <c r="M166" s="5" t="str">
        <f>VLOOKUP($E166 &amp; ";" &amp; $F166,'Image URLs'!$D:$M,5,FALSE())</f>
        <v>https://iluxi-bilder.de/Detail/5846-3-Emerald_Green-Detail.jpg</v>
      </c>
      <c r="N166" s="5" t="str">
        <f>VLOOKUP($E166 &amp; ";" &amp; $F166,'Image URLs'!$D:$M,6,FALSE())</f>
        <v>https://iluxi-bilder.de/Emotion/5846-3-Emerald_Green-Emotion.jpg</v>
      </c>
      <c r="O166" s="5" t="str">
        <f>VLOOKUP($E166 &amp; ";" &amp; $F166,'Image URLs'!$D:$M,7,FALSE())</f>
        <v>https://iluxi-bilder.de/Still/5846-3-Emerald_Green-Still.jpg</v>
      </c>
      <c r="P166" s="5" t="str">
        <f>VLOOKUP($E166 &amp; ";" &amp; $F166,'Image URLs'!$D:$M,8,FALSE())</f>
        <v>https://iluxi-bilder.de/Flat/5846-3-Emerald_Green-Flat.jpg</v>
      </c>
      <c r="Q166" s="5" t="str">
        <f>VLOOKUP($E166 &amp; ";" &amp; $F166,'Image URLs'!$D:$M,9,FALSE())</f>
        <v>https://iluxi-bilder.de/Extra/5846-3-Emerald_Green-Extra.jpg</v>
      </c>
      <c r="R166" s="5" t="str">
        <f>VLOOKUP($E166 &amp; ";" &amp; $F166,'Image URLs'!$D:$M,10,FALSE())</f>
        <v>https://iluxi-bilder.de/Total/5846-3-Emerald_Green-Total.jpg</v>
      </c>
    </row>
    <row r="167" spans="1:18" ht="12.75" x14ac:dyDescent="0.2">
      <c r="A167" s="1" t="s">
        <v>3857</v>
      </c>
      <c r="B167" s="1" t="s">
        <v>3879</v>
      </c>
      <c r="C167" s="1" t="s">
        <v>3704</v>
      </c>
      <c r="D167" s="8" t="s">
        <v>3880</v>
      </c>
      <c r="E167" s="9" t="s">
        <v>3881</v>
      </c>
      <c r="F167" s="10" t="s">
        <v>3691</v>
      </c>
      <c r="G167" s="10">
        <v>57</v>
      </c>
      <c r="H167" s="11">
        <v>79</v>
      </c>
      <c r="I167" s="12">
        <v>4503</v>
      </c>
      <c r="J167" s="5" t="str">
        <f>VLOOKUP($E167 &amp; ";" &amp; $F167,'Image URLs'!D:M,2,FALSE())</f>
        <v>https://iluxi-bilder.de/Front/WBLOUSE124-Black-Front.jpg</v>
      </c>
      <c r="K167" s="5" t="str">
        <f>VLOOKUP($E167 &amp; ";" &amp; $F167,'Image URLs'!$D:$M,3,FALSE())</f>
        <v>https://iluxi-bilder.de/Back/WBLOUSE124-Black-Back.jpg</v>
      </c>
      <c r="L167" s="5" t="str">
        <f>VLOOKUP($E167 &amp; ";" &amp; $F167,'Image URLs'!$D:$M,4,FALSE())</f>
        <v>https://iluxi-bilder.de/Body/WBLOUSE124-Black-Body.jpg</v>
      </c>
      <c r="M167" s="5" t="str">
        <f>VLOOKUP($E167 &amp; ";" &amp; $F167,'Image URLs'!$D:$M,5,FALSE())</f>
        <v>https://iluxi-bilder.de/Detail/WBLOUSE124-Black-Detail.jpg</v>
      </c>
      <c r="N167" s="5" t="str">
        <f>VLOOKUP($E167 &amp; ";" &amp; $F167,'Image URLs'!$D:$M,6,FALSE())</f>
        <v>https://iluxi-bilder.de/Emotion/WBLOUSE124-Black-Emotion.jpg</v>
      </c>
      <c r="O167" s="5" t="str">
        <f>VLOOKUP($E167 &amp; ";" &amp; $F167,'Image URLs'!$D:$M,7,FALSE())</f>
        <v>https://iluxi-bilder.de/Still/WBLOUSE124-Black-Still.jpg</v>
      </c>
      <c r="P167" s="5" t="str">
        <f>VLOOKUP($E167 &amp; ";" &amp; $F167,'Image URLs'!$D:$M,8,FALSE())</f>
        <v>https://iluxi-bilder.de/Flat/WBLOUSE124-Black-Flat.jpg</v>
      </c>
      <c r="Q167" s="5" t="str">
        <f>VLOOKUP($E167 &amp; ";" &amp; $F167,'Image URLs'!$D:$M,9,FALSE())</f>
        <v>https://iluxi-bilder.de/Extra/WBLOUSE124-Black-Extra.jpg</v>
      </c>
      <c r="R167" s="5" t="str">
        <f>VLOOKUP($E167 &amp; ";" &amp; $F167,'Image URLs'!$D:$M,10,FALSE())</f>
        <v>https://iluxi-bilder.de/Total/WBLOUSE124-Black-Total.jpg</v>
      </c>
    </row>
    <row r="168" spans="1:18" ht="12.75" x14ac:dyDescent="0.2">
      <c r="A168" s="1" t="s">
        <v>3857</v>
      </c>
      <c r="B168" s="1" t="s">
        <v>3879</v>
      </c>
      <c r="D168" s="8" t="s">
        <v>3882</v>
      </c>
      <c r="E168" s="9" t="s">
        <v>3883</v>
      </c>
      <c r="F168" s="10" t="s">
        <v>3737</v>
      </c>
      <c r="G168" s="10">
        <v>40</v>
      </c>
      <c r="H168" s="11">
        <v>69</v>
      </c>
      <c r="I168" s="12">
        <v>1380</v>
      </c>
      <c r="J168" s="5" t="str">
        <f>VLOOKUP($E168 &amp; ";" &amp; $F168,'Image URLs'!D:M,2,FALSE())</f>
        <v>https://iluxi-bilder.de/Front/BL0082-Winter_White-Front.jpg</v>
      </c>
      <c r="K168" s="5" t="str">
        <f>VLOOKUP($E168 &amp; ";" &amp; $F168,'Image URLs'!$D:$M,3,FALSE())</f>
        <v>https://iluxi-bilder.de/Back/BL0082-Winter_White-Back.jpg</v>
      </c>
      <c r="L168" s="5" t="str">
        <f>VLOOKUP($E168 &amp; ";" &amp; $F168,'Image URLs'!$D:$M,4,FALSE())</f>
        <v>https://iluxi-bilder.de/Body/BL0082-Winter_White-Body.jpg</v>
      </c>
      <c r="M168" s="5" t="str">
        <f>VLOOKUP($E168 &amp; ";" &amp; $F168,'Image URLs'!$D:$M,5,FALSE())</f>
        <v>https://iluxi-bilder.de/Detail/BL0082-Winter_White-Detail.jpg</v>
      </c>
      <c r="N168" s="5" t="str">
        <f>VLOOKUP($E168 &amp; ";" &amp; $F168,'Image URLs'!$D:$M,6,FALSE())</f>
        <v>https://iluxi-bilder.de/Emotion/BL0082-Winter_White-Emotion.jpg</v>
      </c>
      <c r="O168" s="5" t="str">
        <f>VLOOKUP($E168 &amp; ";" &amp; $F168,'Image URLs'!$D:$M,7,FALSE())</f>
        <v>https://iluxi-bilder.de/Still/BL0082-Winter_White-Still.jpg</v>
      </c>
      <c r="P168" s="5" t="str">
        <f>VLOOKUP($E168 &amp; ";" &amp; $F168,'Image URLs'!$D:$M,8,FALSE())</f>
        <v>https://iluxi-bilder.de/Flat/BL0082-Winter_White-Flat.jpg</v>
      </c>
      <c r="Q168" s="5" t="str">
        <f>VLOOKUP($E168 &amp; ";" &amp; $F168,'Image URLs'!$D:$M,9,FALSE())</f>
        <v>https://iluxi-bilder.de/Extra/BL0082-Winter_White-Extra.jpg</v>
      </c>
      <c r="R168" s="5" t="str">
        <f>VLOOKUP($E168 &amp; ";" &amp; $F168,'Image URLs'!$D:$M,10,FALSE())</f>
        <v>https://iluxi-bilder.de/Total/BL0082-Winter_White-Total.jpg</v>
      </c>
    </row>
    <row r="169" spans="1:18" ht="12.75" x14ac:dyDescent="0.2">
      <c r="A169" s="1" t="s">
        <v>3857</v>
      </c>
      <c r="B169" s="1" t="s">
        <v>3879</v>
      </c>
      <c r="D169" s="8" t="s">
        <v>3884</v>
      </c>
      <c r="E169" s="9" t="s">
        <v>3885</v>
      </c>
      <c r="F169" s="10" t="s">
        <v>3737</v>
      </c>
      <c r="G169" s="10">
        <v>139</v>
      </c>
      <c r="H169" s="11">
        <v>79</v>
      </c>
      <c r="I169" s="12">
        <v>10981</v>
      </c>
      <c r="J169" s="5" t="str">
        <f>VLOOKUP($E169 &amp; ";" &amp; $F169,'Image URLs'!D:M,2,FALSE())</f>
        <v>https://iluxi-bilder.de/Front/BL045-Winter_White-Front.jpg</v>
      </c>
      <c r="K169" s="5" t="str">
        <f>VLOOKUP($E169 &amp; ";" &amp; $F169,'Image URLs'!$D:$M,3,FALSE())</f>
        <v>https://iluxi-bilder.de/Back/BL045-Winter_White-Back.jpg</v>
      </c>
      <c r="L169" s="5" t="str">
        <f>VLOOKUP($E169 &amp; ";" &amp; $F169,'Image URLs'!$D:$M,4,FALSE())</f>
        <v>https://iluxi-bilder.de/Body/BL045-Winter_White-Body.jpg</v>
      </c>
      <c r="M169" s="5" t="str">
        <f>VLOOKUP($E169 &amp; ";" &amp; $F169,'Image URLs'!$D:$M,5,FALSE())</f>
        <v>https://iluxi-bilder.de/Detail/BL045-Winter_White-Detail.jpg</v>
      </c>
      <c r="N169" s="5" t="str">
        <f>VLOOKUP($E169 &amp; ";" &amp; $F169,'Image URLs'!$D:$M,6,FALSE())</f>
        <v>https://iluxi-bilder.de/Emotion/BL045-Winter_White-Emotion.jpg</v>
      </c>
      <c r="O169" s="5" t="str">
        <f>VLOOKUP($E169 &amp; ";" &amp; $F169,'Image URLs'!$D:$M,7,FALSE())</f>
        <v>https://iluxi-bilder.de/Still/BL045-Winter_White-Still.jpg</v>
      </c>
      <c r="P169" s="5" t="str">
        <f>VLOOKUP($E169 &amp; ";" &amp; $F169,'Image URLs'!$D:$M,8,FALSE())</f>
        <v>https://iluxi-bilder.de/Flat/BL045-Winter_White-Flat.jpg</v>
      </c>
      <c r="Q169" s="5" t="str">
        <f>VLOOKUP($E169 &amp; ";" &amp; $F169,'Image URLs'!$D:$M,9,FALSE())</f>
        <v>https://iluxi-bilder.de/Extra/BL045-Winter_White-Extra.jpg</v>
      </c>
      <c r="R169" s="5" t="str">
        <f>VLOOKUP($E169 &amp; ";" &amp; $F169,'Image URLs'!$D:$M,10,FALSE())</f>
        <v>https://iluxi-bilder.de/Total/BL045-Winter_White-Total.jpg</v>
      </c>
    </row>
    <row r="170" spans="1:18" ht="12.75" x14ac:dyDescent="0.2">
      <c r="A170" s="1" t="s">
        <v>3857</v>
      </c>
      <c r="B170" s="1" t="s">
        <v>3879</v>
      </c>
      <c r="D170" s="8" t="s">
        <v>3886</v>
      </c>
      <c r="E170" s="9" t="s">
        <v>3887</v>
      </c>
      <c r="F170" s="10" t="s">
        <v>3737</v>
      </c>
      <c r="G170" s="10">
        <v>40</v>
      </c>
      <c r="H170" s="11">
        <v>98</v>
      </c>
      <c r="I170" s="12">
        <v>3920</v>
      </c>
      <c r="J170" s="5" t="str">
        <f>VLOOKUP($E170 &amp; ";" &amp; $F170,'Image URLs'!D:M,2,FALSE())</f>
        <v>https://iluxi-bilder.de/Front/WBLOUSE121-Off_White-Front.jpg</v>
      </c>
      <c r="K170" s="5" t="str">
        <f>VLOOKUP($E170 &amp; ";" &amp; $F170,'Image URLs'!$D:$M,3,FALSE())</f>
        <v>https://iluxi-bilder.de/Back/WBLOUSE121-Off_White-Back.jpg</v>
      </c>
      <c r="L170" s="5" t="str">
        <f>VLOOKUP($E170 &amp; ";" &amp; $F170,'Image URLs'!$D:$M,4,FALSE())</f>
        <v>https://iluxi-bilder.de/Body/WBLOUSE121-Off_White-Body.jpg</v>
      </c>
      <c r="M170" s="5" t="str">
        <f>VLOOKUP($E170 &amp; ";" &amp; $F170,'Image URLs'!$D:$M,5,FALSE())</f>
        <v>https://iluxi-bilder.de/Detail/WBLOUSE121-Off_White-Detail.jpg</v>
      </c>
      <c r="N170" s="5" t="str">
        <f>VLOOKUP($E170 &amp; ";" &amp; $F170,'Image URLs'!$D:$M,6,FALSE())</f>
        <v>https://iluxi-bilder.de/Emotion/WBLOUSE121-Off_White-Emotion.jpg</v>
      </c>
      <c r="O170" s="5" t="str">
        <f>VLOOKUP($E170 &amp; ";" &amp; $F170,'Image URLs'!$D:$M,7,FALSE())</f>
        <v>https://iluxi-bilder.de/Still/WBLOUSE121-Off_White-Still.jpg</v>
      </c>
      <c r="P170" s="5" t="str">
        <f>VLOOKUP($E170 &amp; ";" &amp; $F170,'Image URLs'!$D:$M,8,FALSE())</f>
        <v>https://iluxi-bilder.de/Flat/WBLOUSE121-Off_White-Flat.jpg</v>
      </c>
      <c r="Q170" s="5" t="str">
        <f>VLOOKUP($E170 &amp; ";" &amp; $F170,'Image URLs'!$D:$M,9,FALSE())</f>
        <v>https://iluxi-bilder.de/Extra/WBLOUSE121-Off_White-Extra.jpg</v>
      </c>
      <c r="R170" s="5" t="str">
        <f>VLOOKUP($E170 &amp; ";" &amp; $F170,'Image URLs'!$D:$M,10,FALSE())</f>
        <v>https://iluxi-bilder.de/Total/WBLOUSE121-Off_White-Total.jpg</v>
      </c>
    </row>
    <row r="171" spans="1:18" ht="12.75" x14ac:dyDescent="0.2">
      <c r="A171" s="1" t="s">
        <v>3857</v>
      </c>
      <c r="B171" s="1" t="s">
        <v>3879</v>
      </c>
      <c r="D171" s="8" t="s">
        <v>3886</v>
      </c>
      <c r="E171" s="9" t="s">
        <v>3887</v>
      </c>
      <c r="F171" s="10" t="s">
        <v>3888</v>
      </c>
      <c r="G171" s="10">
        <v>43</v>
      </c>
      <c r="H171" s="11">
        <v>98</v>
      </c>
      <c r="I171" s="12">
        <v>4214</v>
      </c>
      <c r="J171" s="5" t="str">
        <f>VLOOKUP($E171 &amp; ";" &amp; $F171,'Image URLs'!D:M,2,FALSE())</f>
        <v>https://iluxi-bilder.de/Front/WBLOUSE121-Tobacco-Front.jpg</v>
      </c>
      <c r="K171" s="5" t="str">
        <f>VLOOKUP($E171 &amp; ";" &amp; $F171,'Image URLs'!$D:$M,3,FALSE())</f>
        <v>https://iluxi-bilder.de/Back/WBLOUSE121-Tobacco-Back.jpg</v>
      </c>
      <c r="L171" s="5" t="str">
        <f>VLOOKUP($E171 &amp; ";" &amp; $F171,'Image URLs'!$D:$M,4,FALSE())</f>
        <v>https://iluxi-bilder.de/Body/WBLOUSE121-Tobacco-Body.jpg</v>
      </c>
      <c r="M171" s="5" t="str">
        <f>VLOOKUP($E171 &amp; ";" &amp; $F171,'Image URLs'!$D:$M,5,FALSE())</f>
        <v>https://iluxi-bilder.de/Detail/WBLOUSE121-Tobacco-Detail.jpg</v>
      </c>
      <c r="N171" s="5" t="str">
        <f>VLOOKUP($E171 &amp; ";" &amp; $F171,'Image URLs'!$D:$M,6,FALSE())</f>
        <v>https://iluxi-bilder.de/Emotion/WBLOUSE121-Tobacco-Emotion.jpg</v>
      </c>
      <c r="O171" s="5" t="str">
        <f>VLOOKUP($E171 &amp; ";" &amp; $F171,'Image URLs'!$D:$M,7,FALSE())</f>
        <v>https://iluxi-bilder.de/Still/WBLOUSE121-Tobacco-Still.jpg</v>
      </c>
      <c r="P171" s="5" t="str">
        <f>VLOOKUP($E171 &amp; ";" &amp; $F171,'Image URLs'!$D:$M,8,FALSE())</f>
        <v>https://iluxi-bilder.de/Flat/WBLOUSE121-Tobacco-Flat.jpg</v>
      </c>
      <c r="Q171" s="5" t="str">
        <f>VLOOKUP($E171 &amp; ";" &amp; $F171,'Image URLs'!$D:$M,9,FALSE())</f>
        <v>https://iluxi-bilder.de/Extra/WBLOUSE121-Tobacco-Extra.jpg</v>
      </c>
      <c r="R171" s="5" t="str">
        <f>VLOOKUP($E171 &amp; ";" &amp; $F171,'Image URLs'!$D:$M,10,FALSE())</f>
        <v>https://iluxi-bilder.de/Total/WBLOUSE121-Tobacco-Total.jpg</v>
      </c>
    </row>
    <row r="172" spans="1:18" ht="12.75" x14ac:dyDescent="0.2">
      <c r="A172" s="1" t="s">
        <v>3857</v>
      </c>
      <c r="B172" s="1" t="s">
        <v>3879</v>
      </c>
      <c r="D172" s="8" t="s">
        <v>3890</v>
      </c>
      <c r="E172" s="9" t="s">
        <v>3892</v>
      </c>
      <c r="F172" s="10" t="s">
        <v>3893</v>
      </c>
      <c r="G172" s="10">
        <v>70</v>
      </c>
      <c r="H172" s="11">
        <v>89</v>
      </c>
      <c r="I172" s="12">
        <v>6230</v>
      </c>
      <c r="J172" s="5" t="str">
        <f>VLOOKUP($E172 &amp; ";" &amp; $F172,'Image URLs'!D:M,2,FALSE())</f>
        <v>https://iluxi-bilder.de/AW24/Front/WBLOUSE125-Peach-Front.jpg</v>
      </c>
      <c r="K172" s="5" t="str">
        <f>VLOOKUP($E172 &amp; ";" &amp; $F172,'Image URLs'!$D:$M,3,FALSE())</f>
        <v>https://iluxi-bilder.de/AW24/Back/WBLOUSE125-Peach-Back.jpg</v>
      </c>
      <c r="L172" s="5" t="str">
        <f>VLOOKUP($E172 &amp; ";" &amp; $F172,'Image URLs'!$D:$M,4,FALSE())</f>
        <v>https://iluxi-bilder.de/AW24/Body/WBLOUSE125-Peach-Body.jpg</v>
      </c>
      <c r="M172" s="5" t="str">
        <f>VLOOKUP($E172 &amp; ";" &amp; $F172,'Image URLs'!$D:$M,5,FALSE())</f>
        <v>https://iluxi-bilder.de/AW24/Detail/WBLOUSE125-Peach-Detail.jpg</v>
      </c>
      <c r="N172" s="5" t="str">
        <f>VLOOKUP($E172 &amp; ";" &amp; $F172,'Image URLs'!$D:$M,6,FALSE())</f>
        <v>https://iluxi-bilder.de/AW24/Emotion/WBLOUSE125-Peach-Emotion.jpg</v>
      </c>
      <c r="O172" s="5" t="str">
        <f>VLOOKUP($E172 &amp; ";" &amp; $F172,'Image URLs'!$D:$M,7,FALSE())</f>
        <v>https://iluxi-bilder.de/AW24/Still/WBLOUSE125-Peach-Still.jpg</v>
      </c>
      <c r="P172" s="5" t="str">
        <f>VLOOKUP($E172 &amp; ";" &amp; $F172,'Image URLs'!$D:$M,8,FALSE())</f>
        <v>https://iluxi-bilder.de/AW24/Flat/WBLOUSE125-Peach-Flat.jpg</v>
      </c>
      <c r="Q172" s="5" t="str">
        <f>VLOOKUP($E172 &amp; ";" &amp; $F172,'Image URLs'!$D:$M,9,FALSE())</f>
        <v>https://iluxi-bilder.de/AW24/Extra/WBLOUSE125-Peach-Extra.jpg</v>
      </c>
      <c r="R172" s="5" t="str">
        <f>VLOOKUP($E172 &amp; ";" &amp; $F172,'Image URLs'!$D:$M,10,FALSE())</f>
        <v>https://iluxi-bilder.de/AW24/Total/WBLOUSE125-Peach-Total.jpg</v>
      </c>
    </row>
    <row r="173" spans="1:18" ht="12.75" x14ac:dyDescent="0.2">
      <c r="A173" s="1" t="s">
        <v>3857</v>
      </c>
      <c r="B173" s="1" t="s">
        <v>3879</v>
      </c>
      <c r="D173" s="8" t="s">
        <v>3894</v>
      </c>
      <c r="E173" s="9" t="s">
        <v>3895</v>
      </c>
      <c r="F173" s="10" t="s">
        <v>3757</v>
      </c>
      <c r="G173" s="10">
        <v>135</v>
      </c>
      <c r="H173" s="11">
        <v>79</v>
      </c>
      <c r="I173" s="12">
        <v>10665</v>
      </c>
      <c r="J173" s="5" t="str">
        <f>VLOOKUP($E173 &amp; ";" &amp; $F173,'Image URLs'!D:M,2,FALSE())</f>
        <v>https://iluxi-bilder.de/Front/SH026-Indigo-Front.jpg</v>
      </c>
      <c r="K173" s="5" t="str">
        <f>VLOOKUP($E173 &amp; ";" &amp; $F173,'Image URLs'!$D:$M,3,FALSE())</f>
        <v>https://iluxi-bilder.de/Back/SH026-Indigo-Back.jpg</v>
      </c>
      <c r="L173" s="5" t="str">
        <f>VLOOKUP($E173 &amp; ";" &amp; $F173,'Image URLs'!$D:$M,4,FALSE())</f>
        <v>https://iluxi-bilder.de/Body/SH026-Indigo-Body.jpg</v>
      </c>
      <c r="M173" s="5" t="str">
        <f>VLOOKUP($E173 &amp; ";" &amp; $F173,'Image URLs'!$D:$M,5,FALSE())</f>
        <v>https://iluxi-bilder.de/Detail/SH026-Indigo-Detail.jpg</v>
      </c>
      <c r="N173" s="5" t="str">
        <f>VLOOKUP($E173 &amp; ";" &amp; $F173,'Image URLs'!$D:$M,6,FALSE())</f>
        <v>https://iluxi-bilder.de/Emotion/SH026-Indigo-Emotion.jpg</v>
      </c>
      <c r="O173" s="5" t="str">
        <f>VLOOKUP($E173 &amp; ";" &amp; $F173,'Image URLs'!$D:$M,7,FALSE())</f>
        <v>https://iluxi-bilder.de/Still/SH026-Indigo-Still.jpg</v>
      </c>
      <c r="P173" s="5" t="str">
        <f>VLOOKUP($E173 &amp; ";" &amp; $F173,'Image URLs'!$D:$M,8,FALSE())</f>
        <v>https://iluxi-bilder.de/Flat/SH026-Indigo-Flat.jpg</v>
      </c>
      <c r="Q173" s="5" t="str">
        <f>VLOOKUP($E173 &amp; ";" &amp; $F173,'Image URLs'!$D:$M,9,FALSE())</f>
        <v>https://iluxi-bilder.de/Extra/SH026-Indigo-Extra.jpg</v>
      </c>
      <c r="R173" s="5" t="str">
        <f>VLOOKUP($E173 &amp; ";" &amp; $F173,'Image URLs'!$D:$M,10,FALSE())</f>
        <v>https://iluxi-bilder.de/Total/SH026-Indigo-Total.jpg</v>
      </c>
    </row>
    <row r="174" spans="1:18" ht="12.75" x14ac:dyDescent="0.2">
      <c r="A174" s="1" t="s">
        <v>3857</v>
      </c>
      <c r="B174" s="1" t="s">
        <v>3879</v>
      </c>
      <c r="D174" s="8" t="s">
        <v>3896</v>
      </c>
      <c r="E174" s="9" t="s">
        <v>3897</v>
      </c>
      <c r="F174" s="10" t="s">
        <v>3737</v>
      </c>
      <c r="G174" s="10">
        <v>67</v>
      </c>
      <c r="H174" s="11">
        <v>89</v>
      </c>
      <c r="I174" s="12">
        <v>5963</v>
      </c>
      <c r="J174" s="5" t="str">
        <f>VLOOKUP($E174 &amp; ";" &amp; $F174,'Image URLs'!D:M,2,FALSE())</f>
        <v>https://iluxi-bilder.de/AW24/Front/WBL203-Stone-Front.jpg</v>
      </c>
      <c r="K174" s="5" t="str">
        <f>VLOOKUP($E174 &amp; ";" &amp; $F174,'Image URLs'!$D:$M,3,FALSE())</f>
        <v>https://iluxi-bilder.de/AW24/Back/WBL203-Stone-Back.jpg</v>
      </c>
      <c r="L174" s="5" t="str">
        <f>VLOOKUP($E174 &amp; ";" &amp; $F174,'Image URLs'!$D:$M,4,FALSE())</f>
        <v>https://iluxi-bilder.de/AW24/Body/WBL203-Stone-Body.jpg</v>
      </c>
      <c r="M174" s="5" t="str">
        <f>VLOOKUP($E174 &amp; ";" &amp; $F174,'Image URLs'!$D:$M,5,FALSE())</f>
        <v>https://iluxi-bilder.de/AW24/Detail/WBL203-Stone-Detail.jpg</v>
      </c>
      <c r="N174" s="5" t="str">
        <f>VLOOKUP($E174 &amp; ";" &amp; $F174,'Image URLs'!$D:$M,6,FALSE())</f>
        <v>https://iluxi-bilder.de/AW24/Emotion/WBL203-Stone-Emotion.jpg</v>
      </c>
      <c r="O174" s="5" t="str">
        <f>VLOOKUP($E174 &amp; ";" &amp; $F174,'Image URLs'!$D:$M,7,FALSE())</f>
        <v>https://iluxi-bilder.de/AW24/Still/WBL203-Stone-Still.jpg</v>
      </c>
      <c r="P174" s="5" t="str">
        <f>VLOOKUP($E174 &amp; ";" &amp; $F174,'Image URLs'!$D:$M,8,FALSE())</f>
        <v>https://iluxi-bilder.de/AW24/Flat/WBL203-Stone-Flat.jpg</v>
      </c>
      <c r="Q174" s="5" t="str">
        <f>VLOOKUP($E174 &amp; ";" &amp; $F174,'Image URLs'!$D:$M,9,FALSE())</f>
        <v>https://iluxi-bilder.de/AW24/Extra/WBL203-Stone-Extra.jpg</v>
      </c>
      <c r="R174" s="5" t="str">
        <f>VLOOKUP($E174 &amp; ";" &amp; $F174,'Image URLs'!$D:$M,10,FALSE())</f>
        <v>https://iluxi-bilder.de/AW24/Total/WBL203-Stone-Total.jpg</v>
      </c>
    </row>
    <row r="175" spans="1:18" ht="12.75" x14ac:dyDescent="0.2">
      <c r="A175" s="1" t="s">
        <v>3857</v>
      </c>
      <c r="B175" s="1" t="s">
        <v>3879</v>
      </c>
      <c r="D175" s="8" t="s">
        <v>3896</v>
      </c>
      <c r="E175" s="9" t="s">
        <v>3897</v>
      </c>
      <c r="F175" s="10" t="s">
        <v>3898</v>
      </c>
      <c r="G175" s="10">
        <v>65</v>
      </c>
      <c r="H175" s="11">
        <v>89</v>
      </c>
      <c r="I175" s="12">
        <v>5785</v>
      </c>
      <c r="J175" s="5" t="str">
        <f>VLOOKUP($E175 &amp; ";" &amp; $F175,'Image URLs'!D:M,2,FALSE())</f>
        <v>https://iluxi-bilder.de/AW24/Front/WBL203-Olive_Green-Front.jpg</v>
      </c>
      <c r="K175" s="5" t="str">
        <f>VLOOKUP($E175 &amp; ";" &amp; $F175,'Image URLs'!$D:$M,3,FALSE())</f>
        <v>https://iluxi-bilder.de/AW24/Back/WBL203-Olive_Green-Back.jpg</v>
      </c>
      <c r="L175" s="5" t="str">
        <f>VLOOKUP($E175 &amp; ";" &amp; $F175,'Image URLs'!$D:$M,4,FALSE())</f>
        <v>https://iluxi-bilder.de/AW24/Body/WBL203-Olive_Green-Body.jpg</v>
      </c>
      <c r="M175" s="5" t="str">
        <f>VLOOKUP($E175 &amp; ";" &amp; $F175,'Image URLs'!$D:$M,5,FALSE())</f>
        <v>https://iluxi-bilder.de/AW24/Detail/WBL203-Olive_Green-Detail.jpg</v>
      </c>
      <c r="N175" s="5" t="str">
        <f>VLOOKUP($E175 &amp; ";" &amp; $F175,'Image URLs'!$D:$M,6,FALSE())</f>
        <v>https://iluxi-bilder.de/AW24/Emotion/WBL203-Olive_Green-Emotion.jpg</v>
      </c>
      <c r="O175" s="5" t="str">
        <f>VLOOKUP($E175 &amp; ";" &amp; $F175,'Image URLs'!$D:$M,7,FALSE())</f>
        <v>https://iluxi-bilder.de/AW24/Still/WBL203-Olive_Green-Still.jpg</v>
      </c>
      <c r="P175" s="5" t="str">
        <f>VLOOKUP($E175 &amp; ";" &amp; $F175,'Image URLs'!$D:$M,8,FALSE())</f>
        <v>https://iluxi-bilder.de/AW24/Flat/WBL203-Olive_Green-Flat.jpg</v>
      </c>
      <c r="Q175" s="5" t="str">
        <f>VLOOKUP($E175 &amp; ";" &amp; $F175,'Image URLs'!$D:$M,9,FALSE())</f>
        <v>https://iluxi-bilder.de/AW24/Extra/WBL203-Olive_Green-Extra.jpg</v>
      </c>
      <c r="R175" s="5" t="str">
        <f>VLOOKUP($E175 &amp; ";" &amp; $F175,'Image URLs'!$D:$M,10,FALSE())</f>
        <v>https://iluxi-bilder.de/AW24/Total/WBL203-Olive_Green-Total.jpg</v>
      </c>
    </row>
    <row r="176" spans="1:18" ht="12.75" x14ac:dyDescent="0.2">
      <c r="A176" s="1" t="s">
        <v>3857</v>
      </c>
      <c r="B176" s="1" t="s">
        <v>3879</v>
      </c>
      <c r="D176" s="8" t="s">
        <v>3899</v>
      </c>
      <c r="E176" s="9" t="s">
        <v>3900</v>
      </c>
      <c r="F176" s="10" t="s">
        <v>3737</v>
      </c>
      <c r="G176" s="10">
        <v>107</v>
      </c>
      <c r="H176" s="11">
        <v>69</v>
      </c>
      <c r="I176" s="12">
        <v>3322.35</v>
      </c>
      <c r="J176" s="5" t="str">
        <f>VLOOKUP($E176 &amp; ";" &amp; $F176,'Image URLs'!D:M,2,FALSE())</f>
        <v>https://iluxi-bilder.de/Front/BL046-Winter_White-Front.jpg</v>
      </c>
      <c r="K176" s="5" t="str">
        <f>VLOOKUP($E176 &amp; ";" &amp; $F176,'Image URLs'!$D:$M,3,FALSE())</f>
        <v>https://iluxi-bilder.de/Back/BL046-Winter_White-Back.jpg</v>
      </c>
      <c r="L176" s="5" t="str">
        <f>VLOOKUP($E176 &amp; ";" &amp; $F176,'Image URLs'!$D:$M,4,FALSE())</f>
        <v>https://iluxi-bilder.de/Body/BL046-Winter_White-Body.jpg</v>
      </c>
      <c r="M176" s="5" t="str">
        <f>VLOOKUP($E176 &amp; ";" &amp; $F176,'Image URLs'!$D:$M,5,FALSE())</f>
        <v>https://iluxi-bilder.de/Detail/BL046-Winter_White-Detail.jpg</v>
      </c>
      <c r="N176" s="5" t="str">
        <f>VLOOKUP($E176 &amp; ";" &amp; $F176,'Image URLs'!$D:$M,6,FALSE())</f>
        <v>https://iluxi-bilder.de/Emotion/BL046-Winter_White-Emotion.jpg</v>
      </c>
      <c r="O176" s="5" t="str">
        <f>VLOOKUP($E176 &amp; ";" &amp; $F176,'Image URLs'!$D:$M,7,FALSE())</f>
        <v>https://iluxi-bilder.de/Still/BL046-Winter_White-Still.jpg</v>
      </c>
      <c r="P176" s="5" t="str">
        <f>VLOOKUP($E176 &amp; ";" &amp; $F176,'Image URLs'!$D:$M,8,FALSE())</f>
        <v>https://iluxi-bilder.de/Flat/BL046-Winter_White-Flat.jpg</v>
      </c>
      <c r="Q176" s="5" t="str">
        <f>VLOOKUP($E176 &amp; ";" &amp; $F176,'Image URLs'!$D:$M,9,FALSE())</f>
        <v>https://iluxi-bilder.de/Extra/BL046-Winter_White-Extra.jpg</v>
      </c>
      <c r="R176" s="5" t="str">
        <f>VLOOKUP($E176 &amp; ";" &amp; $F176,'Image URLs'!$D:$M,10,FALSE())</f>
        <v>https://iluxi-bilder.de/Total/BL046-Winter_White-Total.jpg</v>
      </c>
    </row>
    <row r="177" spans="1:18" ht="12.75" x14ac:dyDescent="0.2">
      <c r="A177" s="1" t="s">
        <v>3857</v>
      </c>
      <c r="B177" s="1" t="s">
        <v>3879</v>
      </c>
      <c r="D177" s="8" t="s">
        <v>3901</v>
      </c>
      <c r="E177" s="9" t="s">
        <v>3902</v>
      </c>
      <c r="F177" s="10" t="s">
        <v>3808</v>
      </c>
      <c r="G177" s="10">
        <v>125</v>
      </c>
      <c r="H177" s="11">
        <v>79</v>
      </c>
      <c r="I177" s="12">
        <v>9875</v>
      </c>
      <c r="J177" s="5" t="str">
        <f>VLOOKUP($E177 &amp; ";" &amp; $F177,'Image URLs'!D:M,2,FALSE())</f>
        <v>https://iluxi-bilder.de/Front/BL009-White-Front.jpg</v>
      </c>
      <c r="K177" s="5" t="str">
        <f>VLOOKUP($E177 &amp; ";" &amp; $F177,'Image URLs'!$D:$M,3,FALSE())</f>
        <v>https://iluxi-bilder.de/Back/BL009-White-Back.jpg</v>
      </c>
      <c r="L177" s="5" t="str">
        <f>VLOOKUP($E177 &amp; ";" &amp; $F177,'Image URLs'!$D:$M,4,FALSE())</f>
        <v>https://iluxi-bilder.de/Body/BL009-White-Body.jpg</v>
      </c>
      <c r="M177" s="5" t="str">
        <f>VLOOKUP($E177 &amp; ";" &amp; $F177,'Image URLs'!$D:$M,5,FALSE())</f>
        <v>https://iluxi-bilder.de/Detail/BL009-White-Detail.jpg</v>
      </c>
      <c r="N177" s="5" t="str">
        <f>VLOOKUP($E177 &amp; ";" &amp; $F177,'Image URLs'!$D:$M,6,FALSE())</f>
        <v>https://iluxi-bilder.de/Emotion/BL009-White-Emotion.jpg</v>
      </c>
      <c r="O177" s="5" t="str">
        <f>VLOOKUP($E177 &amp; ";" &amp; $F177,'Image URLs'!$D:$M,7,FALSE())</f>
        <v>https://iluxi-bilder.de/Still/BL009-White-Still.jpg</v>
      </c>
      <c r="P177" s="5" t="str">
        <f>VLOOKUP($E177 &amp; ";" &amp; $F177,'Image URLs'!$D:$M,8,FALSE())</f>
        <v>https://iluxi-bilder.de/Flat/BL009-White-Flat.jpg</v>
      </c>
      <c r="Q177" s="5" t="str">
        <f>VLOOKUP($E177 &amp; ";" &amp; $F177,'Image URLs'!$D:$M,9,FALSE())</f>
        <v>https://iluxi-bilder.de/Extra/BL009-White-Extra.jpg</v>
      </c>
      <c r="R177" s="5" t="str">
        <f>VLOOKUP($E177 &amp; ";" &amp; $F177,'Image URLs'!$D:$M,10,FALSE())</f>
        <v>https://iluxi-bilder.de/Total/BL009-White-Total.jpg</v>
      </c>
    </row>
    <row r="178" spans="1:18" ht="12.75" x14ac:dyDescent="0.2">
      <c r="A178" s="1" t="s">
        <v>3857</v>
      </c>
      <c r="B178" s="1" t="s">
        <v>3879</v>
      </c>
      <c r="D178" s="8" t="s">
        <v>3904</v>
      </c>
      <c r="E178" s="9" t="s">
        <v>3905</v>
      </c>
      <c r="F178" s="10" t="s">
        <v>3691</v>
      </c>
      <c r="G178" s="10">
        <v>54</v>
      </c>
      <c r="H178" s="11">
        <v>89</v>
      </c>
      <c r="I178" s="12">
        <v>4806</v>
      </c>
      <c r="J178" s="5" t="str">
        <f>VLOOKUP($E178 &amp; ";" &amp; $F178,'Image URLs'!D:M,2,FALSE())</f>
        <v>https://iluxi-bilder.de/Front/WBLOUSE123-Black-Front.jpg</v>
      </c>
      <c r="K178" s="5" t="str">
        <f>VLOOKUP($E178 &amp; ";" &amp; $F178,'Image URLs'!$D:$M,3,FALSE())</f>
        <v>https://iluxi-bilder.de/Back/WBLOUSE123-Black-Back.jpg</v>
      </c>
      <c r="L178" s="5" t="str">
        <f>VLOOKUP($E178 &amp; ";" &amp; $F178,'Image URLs'!$D:$M,4,FALSE())</f>
        <v>https://iluxi-bilder.de/Body/WBLOUSE123-Black-Body.jpg</v>
      </c>
      <c r="M178" s="5" t="str">
        <f>VLOOKUP($E178 &amp; ";" &amp; $F178,'Image URLs'!$D:$M,5,FALSE())</f>
        <v>https://iluxi-bilder.de/Detail/WBLOUSE123-Black-Detail.jpg</v>
      </c>
      <c r="N178" s="5" t="str">
        <f>VLOOKUP($E178 &amp; ";" &amp; $F178,'Image URLs'!$D:$M,6,FALSE())</f>
        <v>https://iluxi-bilder.de/Emotion/WBLOUSE123-Black-Emotion.jpg</v>
      </c>
      <c r="O178" s="5" t="str">
        <f>VLOOKUP($E178 &amp; ";" &amp; $F178,'Image URLs'!$D:$M,7,FALSE())</f>
        <v>https://iluxi-bilder.de/Still/WBLOUSE123-Black-Still.jpg</v>
      </c>
      <c r="P178" s="5" t="str">
        <f>VLOOKUP($E178 &amp; ";" &amp; $F178,'Image URLs'!$D:$M,8,FALSE())</f>
        <v>https://iluxi-bilder.de/Flat/WBLOUSE123-Black-Flat.jpg</v>
      </c>
      <c r="Q178" s="5" t="str">
        <f>VLOOKUP($E178 &amp; ";" &amp; $F178,'Image URLs'!$D:$M,9,FALSE())</f>
        <v>https://iluxi-bilder.de/Extra/WBLOUSE123-Black-Extra.jpg</v>
      </c>
      <c r="R178" s="5" t="str">
        <f>VLOOKUP($E178 &amp; ";" &amp; $F178,'Image URLs'!$D:$M,10,FALSE())</f>
        <v>https://iluxi-bilder.de/Total/WBLOUSE123-Black-Total.jpg</v>
      </c>
    </row>
    <row r="179" spans="1:18" ht="12.75" x14ac:dyDescent="0.2">
      <c r="A179" s="1" t="s">
        <v>3857</v>
      </c>
      <c r="B179" s="1" t="s">
        <v>3879</v>
      </c>
      <c r="D179" s="8" t="s">
        <v>3906</v>
      </c>
      <c r="E179" s="9" t="s">
        <v>3907</v>
      </c>
      <c r="F179" s="10" t="s">
        <v>3908</v>
      </c>
      <c r="G179" s="10">
        <v>66</v>
      </c>
      <c r="H179" s="11">
        <v>89</v>
      </c>
      <c r="I179" s="12">
        <v>5874</v>
      </c>
      <c r="J179" s="5" t="str">
        <f>VLOOKUP($E179 &amp; ";" &amp; $F179,'Image URLs'!D:M,2,FALSE())</f>
        <v>https://iluxi-bilder.de/AW24/Front/WBL202-Pale_Blue-Front.jpg</v>
      </c>
      <c r="K179" s="5" t="str">
        <f>VLOOKUP($E179 &amp; ";" &amp; $F179,'Image URLs'!$D:$M,3,FALSE())</f>
        <v>https://iluxi-bilder.de/AW24/Back/WBL202-Pale_Blue-Back.jpg</v>
      </c>
      <c r="L179" s="5" t="str">
        <f>VLOOKUP($E179 &amp; ";" &amp; $F179,'Image URLs'!$D:$M,4,FALSE())</f>
        <v>https://iluxi-bilder.de/AW24/Body/WBL202-Pale_Blue-Body.jpg</v>
      </c>
      <c r="M179" s="5" t="str">
        <f>VLOOKUP($E179 &amp; ";" &amp; $F179,'Image URLs'!$D:$M,5,FALSE())</f>
        <v>https://iluxi-bilder.de/AW24/Detail/WBL202-Pale_Blue-Detail.jpg</v>
      </c>
      <c r="N179" s="5" t="str">
        <f>VLOOKUP($E179 &amp; ";" &amp; $F179,'Image URLs'!$D:$M,6,FALSE())</f>
        <v>https://iluxi-bilder.de/AW24/Emotion/WBL202-Pale_Blue-Emotion.jpg</v>
      </c>
      <c r="O179" s="5" t="str">
        <f>VLOOKUP($E179 &amp; ";" &amp; $F179,'Image URLs'!$D:$M,7,FALSE())</f>
        <v>https://iluxi-bilder.de/AW24/Still/WBL202-Pale_Blue-Still.jpg</v>
      </c>
      <c r="P179" s="5" t="str">
        <f>VLOOKUP($E179 &amp; ";" &amp; $F179,'Image URLs'!$D:$M,8,FALSE())</f>
        <v>https://iluxi-bilder.de/AW24/Flat/WBL202-Pale_Blue-Flat.jpg</v>
      </c>
      <c r="Q179" s="5" t="str">
        <f>VLOOKUP($E179 &amp; ";" &amp; $F179,'Image URLs'!$D:$M,9,FALSE())</f>
        <v>https://iluxi-bilder.de/AW24/Extra/WBL202-Pale_Blue-Extra.jpg</v>
      </c>
      <c r="R179" s="5" t="str">
        <f>VLOOKUP($E179 &amp; ";" &amp; $F179,'Image URLs'!$D:$M,10,FALSE())</f>
        <v>https://iluxi-bilder.de/AW24/Total/WBL202-Pale_Blue-Total.jpg</v>
      </c>
    </row>
    <row r="180" spans="1:18" ht="12.75" x14ac:dyDescent="0.2">
      <c r="A180" s="1" t="s">
        <v>3857</v>
      </c>
      <c r="B180" s="1" t="s">
        <v>3909</v>
      </c>
      <c r="C180" s="1" t="s">
        <v>3704</v>
      </c>
      <c r="D180" s="8" t="s">
        <v>3910</v>
      </c>
      <c r="E180" s="9" t="s">
        <v>3911</v>
      </c>
      <c r="F180" s="10" t="s">
        <v>3778</v>
      </c>
      <c r="G180" s="10">
        <v>61</v>
      </c>
      <c r="H180" s="11">
        <v>129</v>
      </c>
      <c r="I180" s="12">
        <v>7869</v>
      </c>
      <c r="J180" s="5" t="str">
        <f>VLOOKUP($E180 &amp; ";" &amp; $F180,'Image URLs'!D:M,2,FALSE())</f>
        <v>https://iluxi-bilder.de/AW24/Front/WDR204-Dark_Navy_Blue-Front.jpg</v>
      </c>
      <c r="K180" s="5" t="str">
        <f>VLOOKUP($E180 &amp; ";" &amp; $F180,'Image URLs'!$D:$M,3,FALSE())</f>
        <v>https://iluxi-bilder.de/AW24/Back/WDR204-Dark_Navy_Blue-Back.jpg</v>
      </c>
      <c r="L180" s="5" t="str">
        <f>VLOOKUP($E180 &amp; ";" &amp; $F180,'Image URLs'!$D:$M,4,FALSE())</f>
        <v>https://iluxi-bilder.de/AW24/Body/WDR204-Dark_Navy_Blue-Body.jpg</v>
      </c>
      <c r="M180" s="5" t="str">
        <f>VLOOKUP($E180 &amp; ";" &amp; $F180,'Image URLs'!$D:$M,5,FALSE())</f>
        <v>https://iluxi-bilder.de/AW24/Detail/WDR204-Dark_Navy_Blue-Detail.jpg</v>
      </c>
      <c r="N180" s="5" t="str">
        <f>VLOOKUP($E180 &amp; ";" &amp; $F180,'Image URLs'!$D:$M,6,FALSE())</f>
        <v>https://iluxi-bilder.de/AW24/Emotion/WDR204-Dark_Navy_Blue-Emotion.jpg</v>
      </c>
      <c r="O180" s="5" t="str">
        <f>VLOOKUP($E180 &amp; ";" &amp; $F180,'Image URLs'!$D:$M,7,FALSE())</f>
        <v>https://iluxi-bilder.de/AW24/Still/WDR204-Dark_Navy_Blue-Still.jpg</v>
      </c>
      <c r="P180" s="5" t="str">
        <f>VLOOKUP($E180 &amp; ";" &amp; $F180,'Image URLs'!$D:$M,8,FALSE())</f>
        <v>https://iluxi-bilder.de/AW24/Flat/WDR204-Dark_Navy_Blue-Flat.jpg</v>
      </c>
      <c r="Q180" s="5" t="str">
        <f>VLOOKUP($E180 &amp; ";" &amp; $F180,'Image URLs'!$D:$M,9,FALSE())</f>
        <v>https://iluxi-bilder.de/AW24/Extra/WDR204-Dark_Navy_Blue-Extra.jpg</v>
      </c>
      <c r="R180" s="5" t="str">
        <f>VLOOKUP($E180 &amp; ";" &amp; $F180,'Image URLs'!$D:$M,10,FALSE())</f>
        <v>https://iluxi-bilder.de/AW24/Total/WDR204-Dark_Navy_Blue-Total.jpg</v>
      </c>
    </row>
    <row r="181" spans="1:18" ht="12.75" x14ac:dyDescent="0.2">
      <c r="A181" s="1" t="s">
        <v>3857</v>
      </c>
      <c r="B181" s="1" t="s">
        <v>3909</v>
      </c>
      <c r="D181" s="8" t="s">
        <v>3910</v>
      </c>
      <c r="E181" s="9" t="s">
        <v>3911</v>
      </c>
      <c r="F181" s="10" t="s">
        <v>3898</v>
      </c>
      <c r="G181" s="10">
        <v>55</v>
      </c>
      <c r="H181" s="11">
        <v>129</v>
      </c>
      <c r="I181" s="12">
        <v>7095</v>
      </c>
      <c r="J181" s="5" t="str">
        <f>VLOOKUP($E181 &amp; ";" &amp; $F181,'Image URLs'!D:M,2,FALSE())</f>
        <v>https://iluxi-bilder.de/AW24/Front/WDR204-Olive_Green-Front.jpg</v>
      </c>
      <c r="K181" s="5" t="str">
        <f>VLOOKUP($E181 &amp; ";" &amp; $F181,'Image URLs'!$D:$M,3,FALSE())</f>
        <v>https://iluxi-bilder.de/AW24/Back/WDR204-Olive_Green-Back.jpg</v>
      </c>
      <c r="L181" s="5" t="str">
        <f>VLOOKUP($E181 &amp; ";" &amp; $F181,'Image URLs'!$D:$M,4,FALSE())</f>
        <v>https://iluxi-bilder.de/AW24/Body/WDR204-Olive_Green-Body.jpg</v>
      </c>
      <c r="M181" s="5" t="str">
        <f>VLOOKUP($E181 &amp; ";" &amp; $F181,'Image URLs'!$D:$M,5,FALSE())</f>
        <v>https://iluxi-bilder.de/AW24/Detail/WDR204-Olive_Green-Detail.jpg</v>
      </c>
      <c r="N181" s="5" t="str">
        <f>VLOOKUP($E181 &amp; ";" &amp; $F181,'Image URLs'!$D:$M,6,FALSE())</f>
        <v>https://iluxi-bilder.de/AW24/Emotion/WDR204-Olive_Green-Emotion.jpg</v>
      </c>
      <c r="O181" s="5" t="str">
        <f>VLOOKUP($E181 &amp; ";" &amp; $F181,'Image URLs'!$D:$M,7,FALSE())</f>
        <v>https://iluxi-bilder.de/AW24/Still/WDR204-Olive_Green-Still.jpg</v>
      </c>
      <c r="P181" s="5" t="str">
        <f>VLOOKUP($E181 &amp; ";" &amp; $F181,'Image URLs'!$D:$M,8,FALSE())</f>
        <v>https://iluxi-bilder.de/AW24/Flat/WDR204-Olive_Green-Flat.jpg</v>
      </c>
      <c r="Q181" s="5" t="str">
        <f>VLOOKUP($E181 &amp; ";" &amp; $F181,'Image URLs'!$D:$M,9,FALSE())</f>
        <v>https://iluxi-bilder.de/AW24/Extra/WDR204-Olive_Green-Extra.jpg</v>
      </c>
      <c r="R181" s="5" t="str">
        <f>VLOOKUP($E181 &amp; ";" &amp; $F181,'Image URLs'!$D:$M,10,FALSE())</f>
        <v>https://iluxi-bilder.de/AW24/Total/WDR204-Olive_Green-Total.jpg</v>
      </c>
    </row>
    <row r="182" spans="1:18" ht="12.75" x14ac:dyDescent="0.2">
      <c r="A182" s="1" t="s">
        <v>3857</v>
      </c>
      <c r="B182" s="1" t="s">
        <v>3909</v>
      </c>
      <c r="D182" s="8" t="s">
        <v>3912</v>
      </c>
      <c r="E182" s="9" t="s">
        <v>3913</v>
      </c>
      <c r="F182" s="10" t="s">
        <v>3691</v>
      </c>
      <c r="G182" s="10">
        <v>45</v>
      </c>
      <c r="H182" s="11">
        <v>129</v>
      </c>
      <c r="I182" s="12">
        <v>5805</v>
      </c>
      <c r="J182" s="5" t="str">
        <f>VLOOKUP($E182 &amp; ";" &amp; $F182,'Image URLs'!D:M,2,FALSE())</f>
        <v>https://iluxi-bilder.de/Front/WDRESS110-Black-Front.jpg</v>
      </c>
      <c r="K182" s="5" t="str">
        <f>VLOOKUP($E182 &amp; ";" &amp; $F182,'Image URLs'!$D:$M,3,FALSE())</f>
        <v>https://iluxi-bilder.de/Back/WDRESS110-Black-Back.jpg</v>
      </c>
      <c r="L182" s="5" t="str">
        <f>VLOOKUP($E182 &amp; ";" &amp; $F182,'Image URLs'!$D:$M,4,FALSE())</f>
        <v>https://iluxi-bilder.de/Body/WDRESS110-Black-Body.jpg</v>
      </c>
      <c r="M182" s="5" t="str">
        <f>VLOOKUP($E182 &amp; ";" &amp; $F182,'Image URLs'!$D:$M,5,FALSE())</f>
        <v>https://iluxi-bilder.de/Detail/WDRESS110-Black-Detail.jpg</v>
      </c>
      <c r="N182" s="5" t="str">
        <f>VLOOKUP($E182 &amp; ";" &amp; $F182,'Image URLs'!$D:$M,6,FALSE())</f>
        <v>https://iluxi-bilder.de/Emotion/WDRESS110-Black-Emotion.jpg</v>
      </c>
      <c r="O182" s="5" t="str">
        <f>VLOOKUP($E182 &amp; ";" &amp; $F182,'Image URLs'!$D:$M,7,FALSE())</f>
        <v>https://iluxi-bilder.de/Still/WDRESS110-Black-Still.jpg</v>
      </c>
      <c r="P182" s="5" t="str">
        <f>VLOOKUP($E182 &amp; ";" &amp; $F182,'Image URLs'!$D:$M,8,FALSE())</f>
        <v>https://iluxi-bilder.de/Flat/WDRESS110-Black-Flat.jpg</v>
      </c>
      <c r="Q182" s="5" t="str">
        <f>VLOOKUP($E182 &amp; ";" &amp; $F182,'Image URLs'!$D:$M,9,FALSE())</f>
        <v>https://iluxi-bilder.de/Extra/WDRESS110-Black-Extra.jpg</v>
      </c>
      <c r="R182" s="5" t="str">
        <f>VLOOKUP($E182 &amp; ";" &amp; $F182,'Image URLs'!$D:$M,10,FALSE())</f>
        <v>https://iluxi-bilder.de/Total/WDRESS110-Black-Total.jpg</v>
      </c>
    </row>
    <row r="183" spans="1:18" ht="12.75" x14ac:dyDescent="0.2">
      <c r="A183" s="1" t="s">
        <v>3857</v>
      </c>
      <c r="B183" s="1" t="s">
        <v>3909</v>
      </c>
      <c r="D183" s="8" t="s">
        <v>3914</v>
      </c>
      <c r="E183" s="9" t="s">
        <v>3915</v>
      </c>
      <c r="F183" s="10" t="s">
        <v>3691</v>
      </c>
      <c r="G183" s="10">
        <v>65</v>
      </c>
      <c r="H183" s="11">
        <v>179</v>
      </c>
      <c r="I183" s="12">
        <v>11635</v>
      </c>
      <c r="J183" s="5" t="str">
        <f>VLOOKUP($E183 &amp; ";" &amp; $F183,'Image URLs'!D:M,2,FALSE())</f>
        <v>https://iluxi-bilder.de/AW24/Front/WDR202-Black-Front.jpg</v>
      </c>
      <c r="K183" s="5" t="str">
        <f>VLOOKUP($E183 &amp; ";" &amp; $F183,'Image URLs'!$D:$M,3,FALSE())</f>
        <v>https://iluxi-bilder.de/AW24/Back/WDR202-Black-Back.jpg</v>
      </c>
      <c r="L183" s="5" t="str">
        <f>VLOOKUP($E183 &amp; ";" &amp; $F183,'Image URLs'!$D:$M,4,FALSE())</f>
        <v>https://iluxi-bilder.de/AW24/Body/WDR202-Black-Body.jpg</v>
      </c>
      <c r="M183" s="5" t="str">
        <f>VLOOKUP($E183 &amp; ";" &amp; $F183,'Image URLs'!$D:$M,5,FALSE())</f>
        <v>https://iluxi-bilder.de/AW24/Detail/WDR202-Black-Detail.jpg</v>
      </c>
      <c r="N183" s="5" t="str">
        <f>VLOOKUP($E183 &amp; ";" &amp; $F183,'Image URLs'!$D:$M,6,FALSE())</f>
        <v>https://iluxi-bilder.de/AW24/Emotion/WDR202-Black-Emotion.jpg</v>
      </c>
      <c r="O183" s="5" t="str">
        <f>VLOOKUP($E183 &amp; ";" &amp; $F183,'Image URLs'!$D:$M,7,FALSE())</f>
        <v>https://iluxi-bilder.de/AW24/Still/WDR202-Black-Still.jpg</v>
      </c>
      <c r="P183" s="5" t="str">
        <f>VLOOKUP($E183 &amp; ";" &amp; $F183,'Image URLs'!$D:$M,8,FALSE())</f>
        <v>https://iluxi-bilder.de/AW24/Flat/WDR202-Black-Flat.jpg</v>
      </c>
      <c r="Q183" s="5" t="str">
        <f>VLOOKUP($E183 &amp; ";" &amp; $F183,'Image URLs'!$D:$M,9,FALSE())</f>
        <v>https://iluxi-bilder.de/AW24/Extra/WDR202-Black-Extra.jpg</v>
      </c>
      <c r="R183" s="5" t="str">
        <f>VLOOKUP($E183 &amp; ";" &amp; $F183,'Image URLs'!$D:$M,10,FALSE())</f>
        <v>https://iluxi-bilder.de/AW24/Total/WDR202-Black-Total.jpg</v>
      </c>
    </row>
    <row r="184" spans="1:18" ht="12.75" x14ac:dyDescent="0.2">
      <c r="A184" s="1" t="s">
        <v>3857</v>
      </c>
      <c r="B184" s="1" t="s">
        <v>3909</v>
      </c>
      <c r="D184" s="8" t="s">
        <v>3914</v>
      </c>
      <c r="E184" s="9" t="s">
        <v>3916</v>
      </c>
      <c r="F184" s="10" t="s">
        <v>3692</v>
      </c>
      <c r="G184" s="10">
        <v>66</v>
      </c>
      <c r="H184" s="11">
        <v>179</v>
      </c>
      <c r="I184" s="12">
        <v>11814</v>
      </c>
      <c r="J184" s="5" t="str">
        <f>VLOOKUP($E184 &amp; ";" &amp; $F184,'Image URLs'!D:M,2,FALSE())</f>
        <v>https://iluxi-bilder.de/AW24/Front/WDR202A-Platinum_Grey_Melange-Front.jpg</v>
      </c>
      <c r="K184" s="5" t="str">
        <f>VLOOKUP($E184 &amp; ";" &amp; $F184,'Image URLs'!$D:$M,3,FALSE())</f>
        <v>https://iluxi-bilder.de/AW24/Back/WDR202A-Platinum_Grey_Melange-Back.jpg</v>
      </c>
      <c r="L184" s="5" t="str">
        <f>VLOOKUP($E184 &amp; ";" &amp; $F184,'Image URLs'!$D:$M,4,FALSE())</f>
        <v>https://iluxi-bilder.de/AW24/Body/WDR202A-Platinum_Grey_Melange-Body.jpg</v>
      </c>
      <c r="M184" s="5" t="str">
        <f>VLOOKUP($E184 &amp; ";" &amp; $F184,'Image URLs'!$D:$M,5,FALSE())</f>
        <v>https://iluxi-bilder.de/AW24/Detail/WDR202A-Platinum_Grey_Melange-Detail.jpg</v>
      </c>
      <c r="N184" s="5" t="str">
        <f>VLOOKUP($E184 &amp; ";" &amp; $F184,'Image URLs'!$D:$M,6,FALSE())</f>
        <v>https://iluxi-bilder.de/AW24/Emotion/WDR202A-Platinum_Grey_Melange-Emotion.jpg</v>
      </c>
      <c r="O184" s="5" t="str">
        <f>VLOOKUP($E184 &amp; ";" &amp; $F184,'Image URLs'!$D:$M,7,FALSE())</f>
        <v>https://iluxi-bilder.de/AW24/Still/WDR202A-Platinum_Grey_Melange-Still.jpg</v>
      </c>
      <c r="P184" s="5" t="str">
        <f>VLOOKUP($E184 &amp; ";" &amp; $F184,'Image URLs'!$D:$M,8,FALSE())</f>
        <v>https://iluxi-bilder.de/AW24/Flat/WDR202A-Platinum_Grey_Melange-Flat.jpg</v>
      </c>
      <c r="Q184" s="5" t="str">
        <f>VLOOKUP($E184 &amp; ";" &amp; $F184,'Image URLs'!$D:$M,9,FALSE())</f>
        <v>https://iluxi-bilder.de/AW24/Extra/WDR202A-Platinum_Grey_Melange-Extra.jpg</v>
      </c>
      <c r="R184" s="5" t="str">
        <f>VLOOKUP($E184 &amp; ";" &amp; $F184,'Image URLs'!$D:$M,10,FALSE())</f>
        <v>https://iluxi-bilder.de/AW24/Total/WDR202A-Platinum_Grey_Melange-Total.jpg</v>
      </c>
    </row>
    <row r="185" spans="1:18" ht="12.75" x14ac:dyDescent="0.2">
      <c r="A185" s="1" t="s">
        <v>3857</v>
      </c>
      <c r="B185" s="1" t="s">
        <v>3909</v>
      </c>
      <c r="D185" s="8" t="s">
        <v>3917</v>
      </c>
      <c r="E185" s="9" t="s">
        <v>3918</v>
      </c>
      <c r="F185" s="10" t="s">
        <v>3713</v>
      </c>
      <c r="G185" s="10">
        <v>36</v>
      </c>
      <c r="H185" s="11">
        <v>129</v>
      </c>
      <c r="I185" s="12">
        <v>4644</v>
      </c>
      <c r="J185" s="5" t="str">
        <f>VLOOKUP($E185 &amp; ";" &amp; $F185,'Image URLs'!D:M,2,FALSE())</f>
        <v>https://iluxi-bilder.de/Front/WDRESS111-Khaki-Front.jpg</v>
      </c>
      <c r="K185" s="5" t="str">
        <f>VLOOKUP($E185 &amp; ";" &amp; $F185,'Image URLs'!$D:$M,3,FALSE())</f>
        <v>https://iluxi-bilder.de/Back/WDRESS111-Khaki-Back.jpg</v>
      </c>
      <c r="L185" s="5" t="str">
        <f>VLOOKUP($E185 &amp; ";" &amp; $F185,'Image URLs'!$D:$M,4,FALSE())</f>
        <v>https://iluxi-bilder.de/Body/WDRESS111-Khaki-Body.jpg</v>
      </c>
      <c r="M185" s="5" t="str">
        <f>VLOOKUP($E185 &amp; ";" &amp; $F185,'Image URLs'!$D:$M,5,FALSE())</f>
        <v>https://iluxi-bilder.de/Detail/WDRESS111-Khaki-Detail.jpg</v>
      </c>
      <c r="N185" s="5" t="str">
        <f>VLOOKUP($E185 &amp; ";" &amp; $F185,'Image URLs'!$D:$M,6,FALSE())</f>
        <v>https://iluxi-bilder.de/Emotion/WDRESS111-Khaki-Emotion.jpg</v>
      </c>
      <c r="O185" s="5" t="str">
        <f>VLOOKUP($E185 &amp; ";" &amp; $F185,'Image URLs'!$D:$M,7,FALSE())</f>
        <v>https://iluxi-bilder.de/Still/WDRESS111-Khaki-Still.jpg</v>
      </c>
      <c r="P185" s="5" t="str">
        <f>VLOOKUP($E185 &amp; ";" &amp; $F185,'Image URLs'!$D:$M,8,FALSE())</f>
        <v>https://iluxi-bilder.de/Flat/WDRESS111-Khaki-Flat.jpg</v>
      </c>
      <c r="Q185" s="5" t="str">
        <f>VLOOKUP($E185 &amp; ";" &amp; $F185,'Image URLs'!$D:$M,9,FALSE())</f>
        <v>https://iluxi-bilder.de/Extra/WDRESS111-Khaki-Extra.jpg</v>
      </c>
      <c r="R185" s="5" t="str">
        <f>VLOOKUP($E185 &amp; ";" &amp; $F185,'Image URLs'!$D:$M,10,FALSE())</f>
        <v>https://iluxi-bilder.de/Total/WDRESS111-Khaki-Total.jpg</v>
      </c>
    </row>
    <row r="186" spans="1:18" ht="12.75" x14ac:dyDescent="0.2">
      <c r="A186" s="1" t="s">
        <v>3857</v>
      </c>
      <c r="B186" s="1" t="s">
        <v>3909</v>
      </c>
      <c r="D186" s="8" t="s">
        <v>3917</v>
      </c>
      <c r="E186" s="9" t="s">
        <v>3918</v>
      </c>
      <c r="F186" s="10" t="s">
        <v>3919</v>
      </c>
      <c r="G186" s="10">
        <v>28</v>
      </c>
      <c r="H186" s="11">
        <v>129</v>
      </c>
      <c r="I186" s="12">
        <v>3612</v>
      </c>
      <c r="J186" s="5" t="str">
        <f>VLOOKUP($E186 &amp; ";" &amp; $F186,'Image URLs'!D:M,2,FALSE())</f>
        <v>https://iluxi-bilder.de/Front/WDRESS111-Sand-Front.jpg</v>
      </c>
      <c r="K186" s="5" t="str">
        <f>VLOOKUP($E186 &amp; ";" &amp; $F186,'Image URLs'!$D:$M,3,FALSE())</f>
        <v>https://iluxi-bilder.de/Back/WDRESS111-Sand-Back.jpg</v>
      </c>
      <c r="L186" s="5" t="str">
        <f>VLOOKUP($E186 &amp; ";" &amp; $F186,'Image URLs'!$D:$M,4,FALSE())</f>
        <v>https://iluxi-bilder.de/Body/WDRESS111-Sand-Body.jpg</v>
      </c>
      <c r="M186" s="5" t="str">
        <f>VLOOKUP($E186 &amp; ";" &amp; $F186,'Image URLs'!$D:$M,5,FALSE())</f>
        <v>https://iluxi-bilder.de/Detail/WDRESS111-Sand-Detail.jpg</v>
      </c>
      <c r="N186" s="5" t="str">
        <f>VLOOKUP($E186 &amp; ";" &amp; $F186,'Image URLs'!$D:$M,6,FALSE())</f>
        <v>https://iluxi-bilder.de/Emotion/WDRESS111-Sand-Emotion.jpg</v>
      </c>
      <c r="O186" s="5" t="str">
        <f>VLOOKUP($E186 &amp; ";" &amp; $F186,'Image URLs'!$D:$M,7,FALSE())</f>
        <v>https://iluxi-bilder.de/Still/WDRESS111-Sand-Still.jpg</v>
      </c>
      <c r="P186" s="5" t="str">
        <f>VLOOKUP($E186 &amp; ";" &amp; $F186,'Image URLs'!$D:$M,8,FALSE())</f>
        <v>https://iluxi-bilder.de/Flat/WDRESS111-Sand-Flat.jpg</v>
      </c>
      <c r="Q186" s="5" t="str">
        <f>VLOOKUP($E186 &amp; ";" &amp; $F186,'Image URLs'!$D:$M,9,FALSE())</f>
        <v>https://iluxi-bilder.de/Extra/WDRESS111-Sand-Extra.jpg</v>
      </c>
      <c r="R186" s="5" t="str">
        <f>VLOOKUP($E186 &amp; ";" &amp; $F186,'Image URLs'!$D:$M,10,FALSE())</f>
        <v>https://iluxi-bilder.de/Total/WDRESS111-Sand-Total.jpg</v>
      </c>
    </row>
    <row r="187" spans="1:18" ht="12.75" x14ac:dyDescent="0.2">
      <c r="A187" s="1" t="s">
        <v>3857</v>
      </c>
      <c r="B187" s="1" t="s">
        <v>3909</v>
      </c>
      <c r="D187" s="8" t="s">
        <v>3920</v>
      </c>
      <c r="E187" s="9" t="s">
        <v>3921</v>
      </c>
      <c r="F187" s="10" t="s">
        <v>3691</v>
      </c>
      <c r="G187" s="10">
        <v>58</v>
      </c>
      <c r="H187" s="11">
        <v>129</v>
      </c>
      <c r="I187" s="12">
        <v>7482</v>
      </c>
      <c r="J187" s="5" t="str">
        <f>VLOOKUP($E187 &amp; ";" &amp; $F187,'Image URLs'!D:M,2,FALSE())</f>
        <v>https://iluxi-bilder.de/Front/WDRESS113-Black-Front.jpg</v>
      </c>
      <c r="K187" s="5" t="str">
        <f>VLOOKUP($E187 &amp; ";" &amp; $F187,'Image URLs'!$D:$M,3,FALSE())</f>
        <v>https://iluxi-bilder.de/Back/WDRESS113-Black-Back.jpg</v>
      </c>
      <c r="L187" s="5" t="str">
        <f>VLOOKUP($E187 &amp; ";" &amp; $F187,'Image URLs'!$D:$M,4,FALSE())</f>
        <v>https://iluxi-bilder.de/Body/WDRESS113-Black-Body.jpg</v>
      </c>
      <c r="M187" s="5" t="str">
        <f>VLOOKUP($E187 &amp; ";" &amp; $F187,'Image URLs'!$D:$M,5,FALSE())</f>
        <v>https://iluxi-bilder.de/Detail/WDRESS113-Black-Detail.jpg</v>
      </c>
      <c r="N187" s="5" t="str">
        <f>VLOOKUP($E187 &amp; ";" &amp; $F187,'Image URLs'!$D:$M,6,FALSE())</f>
        <v>https://iluxi-bilder.de/Emotion/WDRESS113-Black-Emotion.jpg</v>
      </c>
      <c r="O187" s="5" t="str">
        <f>VLOOKUP($E187 &amp; ";" &amp; $F187,'Image URLs'!$D:$M,7,FALSE())</f>
        <v>https://iluxi-bilder.de/Still/WDRESS113-Black-Still.jpg</v>
      </c>
      <c r="P187" s="5" t="str">
        <f>VLOOKUP($E187 &amp; ";" &amp; $F187,'Image URLs'!$D:$M,8,FALSE())</f>
        <v>https://iluxi-bilder.de/Flat/WDRESS113-Black-Flat.jpg</v>
      </c>
      <c r="Q187" s="5" t="str">
        <f>VLOOKUP($E187 &amp; ";" &amp; $F187,'Image URLs'!$D:$M,9,FALSE())</f>
        <v>https://iluxi-bilder.de/Extra/WDRESS113-Black-Extra.jpg</v>
      </c>
      <c r="R187" s="5" t="str">
        <f>VLOOKUP($E187 &amp; ";" &amp; $F187,'Image URLs'!$D:$M,10,FALSE())</f>
        <v>https://iluxi-bilder.de/Total/WDRESS113-Black-Total.jpg</v>
      </c>
    </row>
    <row r="188" spans="1:18" ht="12.75" x14ac:dyDescent="0.2">
      <c r="A188" s="1" t="s">
        <v>3857</v>
      </c>
      <c r="B188" s="1" t="s">
        <v>3909</v>
      </c>
      <c r="D188" s="8" t="s">
        <v>3922</v>
      </c>
      <c r="E188" s="9" t="s">
        <v>3923</v>
      </c>
      <c r="F188" s="10" t="s">
        <v>3737</v>
      </c>
      <c r="G188" s="10">
        <v>0</v>
      </c>
      <c r="H188" s="11">
        <v>129</v>
      </c>
      <c r="I188" s="12">
        <v>0</v>
      </c>
      <c r="J188" s="5" t="str">
        <f>VLOOKUP($E188 &amp; ";" &amp; $F188,'Image URLs'!D:M,2,FALSE())</f>
        <v>https://iluxi-bilder.de/Front/WDRESS112-Off_White-Front.jpg</v>
      </c>
      <c r="K188" s="5" t="str">
        <f>VLOOKUP($E188 &amp; ";" &amp; $F188,'Image URLs'!$D:$M,3,FALSE())</f>
        <v>https://iluxi-bilder.de/Back/WDRESS112-Off_White-Back.jpg</v>
      </c>
      <c r="L188" s="5" t="str">
        <f>VLOOKUP($E188 &amp; ";" &amp; $F188,'Image URLs'!$D:$M,4,FALSE())</f>
        <v>https://iluxi-bilder.de/Body/WDRESS112-Off_White-Body.jpg</v>
      </c>
      <c r="M188" s="5" t="str">
        <f>VLOOKUP($E188 &amp; ";" &amp; $F188,'Image URLs'!$D:$M,5,FALSE())</f>
        <v>https://iluxi-bilder.de/Detail/WDRESS112-Off_White-Detail.jpg</v>
      </c>
      <c r="N188" s="5" t="str">
        <f>VLOOKUP($E188 &amp; ";" &amp; $F188,'Image URLs'!$D:$M,6,FALSE())</f>
        <v>https://iluxi-bilder.de/Emotion/WDRESS112-Off_White-Emotion.jpg</v>
      </c>
      <c r="O188" s="5" t="str">
        <f>VLOOKUP($E188 &amp; ";" &amp; $F188,'Image URLs'!$D:$M,7,FALSE())</f>
        <v>https://iluxi-bilder.de/Still/WDRESS112-Off_White-Still.jpg</v>
      </c>
      <c r="P188" s="5" t="str">
        <f>VLOOKUP($E188 &amp; ";" &amp; $F188,'Image URLs'!$D:$M,8,FALSE())</f>
        <v>https://iluxi-bilder.de/Flat/WDRESS112-Off_White-Flat.jpg</v>
      </c>
      <c r="Q188" s="5" t="str">
        <f>VLOOKUP($E188 &amp; ";" &amp; $F188,'Image URLs'!$D:$M,9,FALSE())</f>
        <v>https://iluxi-bilder.de/Extra/WDRESS112-Off_White-Extra.jpg</v>
      </c>
      <c r="R188" s="5" t="str">
        <f>VLOOKUP($E188 &amp; ";" &amp; $F188,'Image URLs'!$D:$M,10,FALSE())</f>
        <v>https://iluxi-bilder.de/Total/WDRESS112-Off_White-Total.jpg</v>
      </c>
    </row>
    <row r="189" spans="1:18" ht="12.75" x14ac:dyDescent="0.2">
      <c r="A189" s="1" t="s">
        <v>3857</v>
      </c>
      <c r="B189" s="1" t="s">
        <v>3909</v>
      </c>
      <c r="D189" s="8" t="s">
        <v>3922</v>
      </c>
      <c r="E189" s="9" t="s">
        <v>3923</v>
      </c>
      <c r="F189" s="10" t="s">
        <v>3888</v>
      </c>
      <c r="G189" s="10">
        <v>2</v>
      </c>
      <c r="H189" s="11">
        <v>129</v>
      </c>
      <c r="I189" s="12">
        <v>258</v>
      </c>
      <c r="J189" s="5" t="str">
        <f>VLOOKUP($E189 &amp; ";" &amp; $F189,'Image URLs'!D:M,2,FALSE())</f>
        <v>https://iluxi-bilder.de/Front/WDRESS112-Tobacco-Front.jpg</v>
      </c>
      <c r="K189" s="5" t="str">
        <f>VLOOKUP($E189 &amp; ";" &amp; $F189,'Image URLs'!$D:$M,3,FALSE())</f>
        <v>https://iluxi-bilder.de/Back/WDRESS112-Tobacco-Back.jpg</v>
      </c>
      <c r="L189" s="5" t="str">
        <f>VLOOKUP($E189 &amp; ";" &amp; $F189,'Image URLs'!$D:$M,4,FALSE())</f>
        <v>https://iluxi-bilder.de/Body/WDRESS112-Tobacco-Body.jpg</v>
      </c>
      <c r="M189" s="5" t="str">
        <f>VLOOKUP($E189 &amp; ";" &amp; $F189,'Image URLs'!$D:$M,5,FALSE())</f>
        <v>https://iluxi-bilder.de/Detail/WDRESS112-Tobacco-Detail.jpg</v>
      </c>
      <c r="N189" s="5" t="str">
        <f>VLOOKUP($E189 &amp; ";" &amp; $F189,'Image URLs'!$D:$M,6,FALSE())</f>
        <v>https://iluxi-bilder.de/Emotion/WDRESS112-Tobacco-Emotion.jpg</v>
      </c>
      <c r="O189" s="5" t="str">
        <f>VLOOKUP($E189 &amp; ";" &amp; $F189,'Image URLs'!$D:$M,7,FALSE())</f>
        <v>https://iluxi-bilder.de/Still/WDRESS112-Tobacco-Still.jpg</v>
      </c>
      <c r="P189" s="5" t="str">
        <f>VLOOKUP($E189 &amp; ";" &amp; $F189,'Image URLs'!$D:$M,8,FALSE())</f>
        <v>https://iluxi-bilder.de/Flat/WDRESS112-Tobacco-Flat.jpg</v>
      </c>
      <c r="Q189" s="5" t="str">
        <f>VLOOKUP($E189 &amp; ";" &amp; $F189,'Image URLs'!$D:$M,9,FALSE())</f>
        <v>https://iluxi-bilder.de/Extra/WDRESS112-Tobacco-Extra.jpg</v>
      </c>
      <c r="R189" s="5" t="str">
        <f>VLOOKUP($E189 &amp; ";" &amp; $F189,'Image URLs'!$D:$M,10,FALSE())</f>
        <v>https://iluxi-bilder.de/Total/WDRESS112-Tobacco-Total.jpg</v>
      </c>
    </row>
    <row r="190" spans="1:18" ht="12.75" x14ac:dyDescent="0.2">
      <c r="A190" s="1" t="s">
        <v>3857</v>
      </c>
      <c r="B190" s="1" t="s">
        <v>3714</v>
      </c>
      <c r="C190" s="1" t="s">
        <v>3715</v>
      </c>
      <c r="D190" s="8" t="s">
        <v>3924</v>
      </c>
      <c r="E190" s="9" t="s">
        <v>3925</v>
      </c>
      <c r="F190" s="10" t="s">
        <v>3874</v>
      </c>
      <c r="G190" s="10">
        <v>76</v>
      </c>
      <c r="H190" s="11">
        <v>60</v>
      </c>
      <c r="I190" s="12">
        <v>4560</v>
      </c>
      <c r="J190" s="5" t="str">
        <f>VLOOKUP($E190 &amp; ";" &amp; $F190,'Image URLs'!D:M,2,FALSE())</f>
        <v>https://iluxi-bilder.de/Front/7783-Fuchsia-Front.jpg</v>
      </c>
      <c r="K190" s="5" t="str">
        <f>VLOOKUP($E190 &amp; ";" &amp; $F190,'Image URLs'!$D:$M,3,FALSE())</f>
        <v>https://iluxi-bilder.de/Back/7783-Fuchsia-Back.jpg</v>
      </c>
      <c r="L190" s="5" t="str">
        <f>VLOOKUP($E190 &amp; ";" &amp; $F190,'Image URLs'!$D:$M,4,FALSE())</f>
        <v>https://iluxi-bilder.de/Body/7783-Fuchsia-Body.jpg</v>
      </c>
      <c r="M190" s="5" t="str">
        <f>VLOOKUP($E190 &amp; ";" &amp; $F190,'Image URLs'!$D:$M,5,FALSE())</f>
        <v>https://iluxi-bilder.de/Detail/7783-Fuchsia-Detail.jpg</v>
      </c>
      <c r="N190" s="5" t="str">
        <f>VLOOKUP($E190 &amp; ";" &amp; $F190,'Image URLs'!$D:$M,6,FALSE())</f>
        <v>https://iluxi-bilder.de/Emotion/7783-Fuchsia-Emotion.jpg</v>
      </c>
      <c r="O190" s="5" t="str">
        <f>VLOOKUP($E190 &amp; ";" &amp; $F190,'Image URLs'!$D:$M,7,FALSE())</f>
        <v>https://iluxi-bilder.de/Still/7783-Fuchsia-Still.jpg</v>
      </c>
      <c r="P190" s="5" t="str">
        <f>VLOOKUP($E190 &amp; ";" &amp; $F190,'Image URLs'!$D:$M,8,FALSE())</f>
        <v>https://iluxi-bilder.de/Flat/7783-Fuchsia-Flat.jpg</v>
      </c>
      <c r="Q190" s="5" t="str">
        <f>VLOOKUP($E190 &amp; ";" &amp; $F190,'Image URLs'!$D:$M,9,FALSE())</f>
        <v>https://iluxi-bilder.de/Extra/7783-Fuchsia-Extra.jpg</v>
      </c>
      <c r="R190" s="5" t="str">
        <f>VLOOKUP($E190 &amp; ";" &amp; $F190,'Image URLs'!$D:$M,10,FALSE())</f>
        <v>https://iluxi-bilder.de/Total/7783-Fuchsia-Total.jpg</v>
      </c>
    </row>
    <row r="191" spans="1:18" ht="12.75" x14ac:dyDescent="0.2">
      <c r="A191" s="1" t="s">
        <v>3857</v>
      </c>
      <c r="B191" s="1" t="s">
        <v>3714</v>
      </c>
      <c r="C191" s="1" t="s">
        <v>3715</v>
      </c>
      <c r="D191" s="8" t="s">
        <v>3924</v>
      </c>
      <c r="E191" s="9" t="s">
        <v>3925</v>
      </c>
      <c r="F191" s="10" t="s">
        <v>3852</v>
      </c>
      <c r="G191" s="10">
        <v>70</v>
      </c>
      <c r="H191" s="11">
        <v>169</v>
      </c>
      <c r="I191" s="12">
        <v>11830</v>
      </c>
      <c r="J191" s="5" t="str">
        <f>VLOOKUP($E191 &amp; ";" &amp; $F191,'Image URLs'!D:M,2,FALSE())</f>
        <v>https://iluxi-bilder.de/Front/7783-Scarlet_Red-Front.jpg</v>
      </c>
      <c r="K191" s="5" t="str">
        <f>VLOOKUP($E191 &amp; ";" &amp; $F191,'Image URLs'!$D:$M,3,FALSE())</f>
        <v>https://iluxi-bilder.de/Back/7783-Scarlet_Red-Back.jpg</v>
      </c>
      <c r="L191" s="5" t="str">
        <f>VLOOKUP($E191 &amp; ";" &amp; $F191,'Image URLs'!$D:$M,4,FALSE())</f>
        <v>https://iluxi-bilder.de/Body/7783-Scarlet_Red-Body.jpg</v>
      </c>
      <c r="M191" s="5" t="str">
        <f>VLOOKUP($E191 &amp; ";" &amp; $F191,'Image URLs'!$D:$M,5,FALSE())</f>
        <v>https://iluxi-bilder.de/Detail/7783-Scarlet_Red-Detail.jpg</v>
      </c>
      <c r="N191" s="5" t="str">
        <f>VLOOKUP($E191 &amp; ";" &amp; $F191,'Image URLs'!$D:$M,6,FALSE())</f>
        <v>https://iluxi-bilder.de/Emotion/7783-Scarlet_Red-Emotion.jpg</v>
      </c>
      <c r="O191" s="5" t="str">
        <f>VLOOKUP($E191 &amp; ";" &amp; $F191,'Image URLs'!$D:$M,7,FALSE())</f>
        <v>https://iluxi-bilder.de/Still/7783-Scarlet_Red-Still.jpg</v>
      </c>
      <c r="P191" s="5" t="str">
        <f>VLOOKUP($E191 &amp; ";" &amp; $F191,'Image URLs'!$D:$M,8,FALSE())</f>
        <v>https://iluxi-bilder.de/Flat/7783-Scarlet_Red-Flat.jpg</v>
      </c>
      <c r="Q191" s="5" t="str">
        <f>VLOOKUP($E191 &amp; ";" &amp; $F191,'Image URLs'!$D:$M,9,FALSE())</f>
        <v>https://iluxi-bilder.de/Extra/7783-Scarlet_Red-Extra.jpg</v>
      </c>
      <c r="R191" s="5" t="str">
        <f>VLOOKUP($E191 &amp; ";" &amp; $F191,'Image URLs'!$D:$M,10,FALSE())</f>
        <v>https://iluxi-bilder.de/Total/7783-Scarlet_Red-Total.jpg</v>
      </c>
    </row>
    <row r="192" spans="1:18" ht="12.75" x14ac:dyDescent="0.2">
      <c r="A192" s="1" t="s">
        <v>3857</v>
      </c>
      <c r="B192" s="1" t="s">
        <v>3714</v>
      </c>
      <c r="C192" s="1" t="s">
        <v>3715</v>
      </c>
      <c r="D192" s="8" t="s">
        <v>3924</v>
      </c>
      <c r="E192" s="9" t="s">
        <v>3925</v>
      </c>
      <c r="F192" s="10" t="s">
        <v>3926</v>
      </c>
      <c r="G192" s="10">
        <v>69</v>
      </c>
      <c r="H192" s="11">
        <v>60</v>
      </c>
      <c r="I192" s="12">
        <v>4140</v>
      </c>
      <c r="J192" s="5" t="str">
        <f>VLOOKUP($E192 &amp; ";" &amp; $F192,'Image URLs'!D:M,2,FALSE())</f>
        <v>https://iluxi-bilder.de/Front/7783-Saffron-Front.jpg</v>
      </c>
      <c r="K192" s="5" t="str">
        <f>VLOOKUP($E192 &amp; ";" &amp; $F192,'Image URLs'!$D:$M,3,FALSE())</f>
        <v>https://iluxi-bilder.de/Back/7783-Saffron-Back.jpg</v>
      </c>
      <c r="L192" s="5" t="str">
        <f>VLOOKUP($E192 &amp; ";" &amp; $F192,'Image URLs'!$D:$M,4,FALSE())</f>
        <v>https://iluxi-bilder.de/Body/7783-Saffron-Body.jpg</v>
      </c>
      <c r="M192" s="5" t="str">
        <f>VLOOKUP($E192 &amp; ";" &amp; $F192,'Image URLs'!$D:$M,5,FALSE())</f>
        <v>https://iluxi-bilder.de/Detail/7783-Saffron-Detail.jpg</v>
      </c>
      <c r="N192" s="5" t="str">
        <f>VLOOKUP($E192 &amp; ";" &amp; $F192,'Image URLs'!$D:$M,6,FALSE())</f>
        <v>https://iluxi-bilder.de/Emotion/7783-Saffron-Emotion.jpg</v>
      </c>
      <c r="O192" s="5" t="str">
        <f>VLOOKUP($E192 &amp; ";" &amp; $F192,'Image URLs'!$D:$M,7,FALSE())</f>
        <v>https://iluxi-bilder.de/Still/7783-Saffron-Still.jpg</v>
      </c>
      <c r="P192" s="5" t="str">
        <f>VLOOKUP($E192 &amp; ";" &amp; $F192,'Image URLs'!$D:$M,8,FALSE())</f>
        <v>https://iluxi-bilder.de/Flat/7783-Saffron-Flat.jpg</v>
      </c>
      <c r="Q192" s="5" t="str">
        <f>VLOOKUP($E192 &amp; ";" &amp; $F192,'Image URLs'!$D:$M,9,FALSE())</f>
        <v>https://iluxi-bilder.de/Extra/7783-Saffron-Extra.jpg</v>
      </c>
      <c r="R192" s="5" t="str">
        <f>VLOOKUP($E192 &amp; ";" &amp; $F192,'Image URLs'!$D:$M,10,FALSE())</f>
        <v>https://iluxi-bilder.de/Total/7783-Saffron-Total.jpg</v>
      </c>
    </row>
    <row r="193" spans="1:18" ht="12.75" x14ac:dyDescent="0.2">
      <c r="A193" s="1" t="s">
        <v>3857</v>
      </c>
      <c r="B193" s="1" t="s">
        <v>3714</v>
      </c>
      <c r="C193" s="1" t="s">
        <v>3715</v>
      </c>
      <c r="D193" s="8" t="s">
        <v>3927</v>
      </c>
      <c r="E193" s="9" t="s">
        <v>3928</v>
      </c>
      <c r="F193" s="10" t="s">
        <v>3721</v>
      </c>
      <c r="G193" s="10">
        <v>60</v>
      </c>
      <c r="H193" s="11">
        <v>60</v>
      </c>
      <c r="I193" s="12">
        <v>3600</v>
      </c>
      <c r="J193" s="5" t="str">
        <f>VLOOKUP($E193 &amp; ";" &amp; $F193,'Image URLs'!D:M,2,FALSE())</f>
        <v>https://iluxi-bilder.de/Front/16767-Emerald_Green-Front.jpg</v>
      </c>
      <c r="K193" s="5" t="str">
        <f>VLOOKUP($E193 &amp; ";" &amp; $F193,'Image URLs'!$D:$M,3,FALSE())</f>
        <v>https://iluxi-bilder.de/Back/16767-Emerald_Green-Back.jpg</v>
      </c>
      <c r="L193" s="5" t="str">
        <f>VLOOKUP($E193 &amp; ";" &amp; $F193,'Image URLs'!$D:$M,4,FALSE())</f>
        <v>https://iluxi-bilder.de/Body/16767-Emerald_Green-Body.jpg</v>
      </c>
      <c r="M193" s="5" t="str">
        <f>VLOOKUP($E193 &amp; ";" &amp; $F193,'Image URLs'!$D:$M,5,FALSE())</f>
        <v>https://iluxi-bilder.de/Detail/16767-Emerald_Green-Detail.jpg</v>
      </c>
      <c r="N193" s="5" t="str">
        <f>VLOOKUP($E193 &amp; ";" &amp; $F193,'Image URLs'!$D:$M,6,FALSE())</f>
        <v>https://iluxi-bilder.de/Emotion/16767-Emerald_Green-Emotion.jpg</v>
      </c>
      <c r="O193" s="5" t="str">
        <f>VLOOKUP($E193 &amp; ";" &amp; $F193,'Image URLs'!$D:$M,7,FALSE())</f>
        <v>https://iluxi-bilder.de/Still/16767-Emerald_Green-Still.jpg</v>
      </c>
      <c r="P193" s="5" t="str">
        <f>VLOOKUP($E193 &amp; ";" &amp; $F193,'Image URLs'!$D:$M,8,FALSE())</f>
        <v>https://iluxi-bilder.de/Flat/16767-Emerald_Green-Flat.jpg</v>
      </c>
      <c r="Q193" s="5" t="str">
        <f>VLOOKUP($E193 &amp; ";" &amp; $F193,'Image URLs'!$D:$M,9,FALSE())</f>
        <v>https://iluxi-bilder.de/Extra/16767-Emerald_Green-Extra.jpg</v>
      </c>
      <c r="R193" s="5" t="str">
        <f>VLOOKUP($E193 &amp; ";" &amp; $F193,'Image URLs'!$D:$M,10,FALSE())</f>
        <v>https://iluxi-bilder.de/Total/16767-Emerald_Green-Total.jpg</v>
      </c>
    </row>
    <row r="194" spans="1:18" ht="12.75" x14ac:dyDescent="0.2">
      <c r="A194" s="1" t="s">
        <v>3857</v>
      </c>
      <c r="B194" s="1" t="s">
        <v>3714</v>
      </c>
      <c r="C194" s="1" t="s">
        <v>3715</v>
      </c>
      <c r="D194" s="8" t="s">
        <v>3927</v>
      </c>
      <c r="E194" s="9" t="s">
        <v>3928</v>
      </c>
      <c r="F194" s="10" t="s">
        <v>3874</v>
      </c>
      <c r="G194" s="10">
        <v>64</v>
      </c>
      <c r="H194" s="11">
        <v>60</v>
      </c>
      <c r="I194" s="12">
        <v>3840</v>
      </c>
      <c r="J194" s="5" t="str">
        <f>VLOOKUP($E194 &amp; ";" &amp; $F194,'Image URLs'!D:M,2,FALSE())</f>
        <v>https://iluxi-bilder.de/Front/16767-Fuchsia-Front.jpg</v>
      </c>
      <c r="K194" s="5" t="str">
        <f>VLOOKUP($E194 &amp; ";" &amp; $F194,'Image URLs'!$D:$M,3,FALSE())</f>
        <v>https://iluxi-bilder.de/Back/16767-Fuchsia-Back.jpg</v>
      </c>
      <c r="L194" s="5" t="str">
        <f>VLOOKUP($E194 &amp; ";" &amp; $F194,'Image URLs'!$D:$M,4,FALSE())</f>
        <v>https://iluxi-bilder.de/Body/16767-Fuchsia-Body.jpg</v>
      </c>
      <c r="M194" s="5" t="str">
        <f>VLOOKUP($E194 &amp; ";" &amp; $F194,'Image URLs'!$D:$M,5,FALSE())</f>
        <v>https://iluxi-bilder.de/Detail/16767-Fuchsia-Detail.jpg</v>
      </c>
      <c r="N194" s="5" t="str">
        <f>VLOOKUP($E194 &amp; ";" &amp; $F194,'Image URLs'!$D:$M,6,FALSE())</f>
        <v>https://iluxi-bilder.de/Emotion/16767-Fuchsia-Emotion.jpg</v>
      </c>
      <c r="O194" s="5" t="str">
        <f>VLOOKUP($E194 &amp; ";" &amp; $F194,'Image URLs'!$D:$M,7,FALSE())</f>
        <v>https://iluxi-bilder.de/Still/16767-Fuchsia-Still.jpg</v>
      </c>
      <c r="P194" s="5" t="str">
        <f>VLOOKUP($E194 &amp; ";" &amp; $F194,'Image URLs'!$D:$M,8,FALSE())</f>
        <v>https://iluxi-bilder.de/Flat/16767-Fuchsia-Flat.jpg</v>
      </c>
      <c r="Q194" s="5" t="str">
        <f>VLOOKUP($E194 &amp; ";" &amp; $F194,'Image URLs'!$D:$M,9,FALSE())</f>
        <v>https://iluxi-bilder.de/Extra/16767-Fuchsia-Extra.jpg</v>
      </c>
      <c r="R194" s="5" t="str">
        <f>VLOOKUP($E194 &amp; ";" &amp; $F194,'Image URLs'!$D:$M,10,FALSE())</f>
        <v>https://iluxi-bilder.de/Total/16767-Fuchsia-Total.jpg</v>
      </c>
    </row>
    <row r="195" spans="1:18" ht="12.75" x14ac:dyDescent="0.2">
      <c r="A195" s="1" t="s">
        <v>3857</v>
      </c>
      <c r="B195" s="1" t="s">
        <v>3714</v>
      </c>
      <c r="C195" s="1" t="s">
        <v>3715</v>
      </c>
      <c r="D195" s="8" t="s">
        <v>3927</v>
      </c>
      <c r="E195" s="9" t="s">
        <v>3928</v>
      </c>
      <c r="F195" s="10" t="s">
        <v>3689</v>
      </c>
      <c r="G195" s="10">
        <v>68</v>
      </c>
      <c r="H195" s="11">
        <v>129</v>
      </c>
      <c r="I195" s="12">
        <v>8772</v>
      </c>
      <c r="J195" s="5" t="str">
        <f>VLOOKUP($E195 &amp; ";" &amp; $F195,'Image URLs'!D:M,2,FALSE())</f>
        <v>https://iluxi-bilder.de/Front/16767-Navy-Front.jpg</v>
      </c>
      <c r="K195" s="5" t="str">
        <f>VLOOKUP($E195 &amp; ";" &amp; $F195,'Image URLs'!$D:$M,3,FALSE())</f>
        <v>https://iluxi-bilder.de/Back/16767-Navy-Back.jpg</v>
      </c>
      <c r="L195" s="5" t="str">
        <f>VLOOKUP($E195 &amp; ";" &amp; $F195,'Image URLs'!$D:$M,4,FALSE())</f>
        <v>https://iluxi-bilder.de/Body/16767-Navy-Body.jpg</v>
      </c>
      <c r="M195" s="5" t="str">
        <f>VLOOKUP($E195 &amp; ";" &amp; $F195,'Image URLs'!$D:$M,5,FALSE())</f>
        <v>https://iluxi-bilder.de/Detail/16767-Navy-Detail.jpg</v>
      </c>
      <c r="N195" s="5" t="str">
        <f>VLOOKUP($E195 &amp; ";" &amp; $F195,'Image URLs'!$D:$M,6,FALSE())</f>
        <v>https://iluxi-bilder.de/Emotion/16767-Navy-Emotion.jpg</v>
      </c>
      <c r="O195" s="5" t="str">
        <f>VLOOKUP($E195 &amp; ";" &amp; $F195,'Image URLs'!$D:$M,7,FALSE())</f>
        <v>https://iluxi-bilder.de/Still/16767-Navy-Still.jpg</v>
      </c>
      <c r="P195" s="5" t="str">
        <f>VLOOKUP($E195 &amp; ";" &amp; $F195,'Image URLs'!$D:$M,8,FALSE())</f>
        <v>https://iluxi-bilder.de/Flat/16767-Navy-Flat.jpg</v>
      </c>
      <c r="Q195" s="5" t="str">
        <f>VLOOKUP($E195 &amp; ";" &amp; $F195,'Image URLs'!$D:$M,9,FALSE())</f>
        <v>https://iluxi-bilder.de/Extra/16767-Navy-Extra.jpg</v>
      </c>
      <c r="R195" s="5" t="str">
        <f>VLOOKUP($E195 &amp; ";" &amp; $F195,'Image URLs'!$D:$M,10,FALSE())</f>
        <v>https://iluxi-bilder.de/Total/16767-Navy-Total.jpg</v>
      </c>
    </row>
    <row r="196" spans="1:18" ht="12.75" x14ac:dyDescent="0.2">
      <c r="A196" s="1" t="s">
        <v>3857</v>
      </c>
      <c r="B196" s="1" t="s">
        <v>3714</v>
      </c>
      <c r="C196" s="1" t="s">
        <v>3715</v>
      </c>
      <c r="D196" s="8" t="s">
        <v>3927</v>
      </c>
      <c r="E196" s="9" t="s">
        <v>3928</v>
      </c>
      <c r="F196" s="10" t="s">
        <v>3852</v>
      </c>
      <c r="G196" s="10">
        <v>68</v>
      </c>
      <c r="H196" s="11">
        <v>129</v>
      </c>
      <c r="I196" s="12">
        <v>8772</v>
      </c>
      <c r="J196" s="5" t="str">
        <f>VLOOKUP($E196 &amp; ";" &amp; $F196,'Image URLs'!D:M,2,FALSE())</f>
        <v>https://iluxi-bilder.de/Front/16767-Scarlet_Red-Front.jpg</v>
      </c>
      <c r="K196" s="5" t="str">
        <f>VLOOKUP($E196 &amp; ";" &amp; $F196,'Image URLs'!$D:$M,3,FALSE())</f>
        <v>https://iluxi-bilder.de/Back/16767-Scarlet_Red-Back.jpg</v>
      </c>
      <c r="L196" s="5" t="str">
        <f>VLOOKUP($E196 &amp; ";" &amp; $F196,'Image URLs'!$D:$M,4,FALSE())</f>
        <v>https://iluxi-bilder.de/Body/16767-Scarlet_Red-Body.jpg</v>
      </c>
      <c r="M196" s="5" t="str">
        <f>VLOOKUP($E196 &amp; ";" &amp; $F196,'Image URLs'!$D:$M,5,FALSE())</f>
        <v>https://iluxi-bilder.de/Detail/16767-Scarlet_Red-Detail.jpg</v>
      </c>
      <c r="N196" s="5" t="str">
        <f>VLOOKUP($E196 &amp; ";" &amp; $F196,'Image URLs'!$D:$M,6,FALSE())</f>
        <v>https://iluxi-bilder.de/Emotion/16767-Scarlet_Red-Emotion.jpg</v>
      </c>
      <c r="O196" s="5" t="str">
        <f>VLOOKUP($E196 &amp; ";" &amp; $F196,'Image URLs'!$D:$M,7,FALSE())</f>
        <v>https://iluxi-bilder.de/Still/16767-Scarlet_Red-Still.jpg</v>
      </c>
      <c r="P196" s="5" t="str">
        <f>VLOOKUP($E196 &amp; ";" &amp; $F196,'Image URLs'!$D:$M,8,FALSE())</f>
        <v>https://iluxi-bilder.de/Flat/16767-Scarlet_Red-Flat.jpg</v>
      </c>
      <c r="Q196" s="5" t="str">
        <f>VLOOKUP($E196 &amp; ";" &amp; $F196,'Image URLs'!$D:$M,9,FALSE())</f>
        <v>https://iluxi-bilder.de/Extra/16767-Scarlet_Red-Extra.jpg</v>
      </c>
      <c r="R196" s="5" t="str">
        <f>VLOOKUP($E196 &amp; ";" &amp; $F196,'Image URLs'!$D:$M,10,FALSE())</f>
        <v>https://iluxi-bilder.de/Total/16767-Scarlet_Red-Total.jpg</v>
      </c>
    </row>
    <row r="197" spans="1:18" ht="12.75" x14ac:dyDescent="0.2">
      <c r="A197" s="1" t="s">
        <v>3857</v>
      </c>
      <c r="B197" s="1" t="s">
        <v>3714</v>
      </c>
      <c r="C197" s="1" t="s">
        <v>3715</v>
      </c>
      <c r="D197" s="8" t="s">
        <v>3927</v>
      </c>
      <c r="E197" s="9" t="s">
        <v>3928</v>
      </c>
      <c r="F197" s="10" t="s">
        <v>3926</v>
      </c>
      <c r="G197" s="10">
        <v>65</v>
      </c>
      <c r="H197" s="11">
        <v>129</v>
      </c>
      <c r="I197" s="12">
        <v>3773.25</v>
      </c>
      <c r="J197" s="5" t="str">
        <f>VLOOKUP($E197 &amp; ";" &amp; $F197,'Image URLs'!D:M,2,FALSE())</f>
        <v>https://iluxi-bilder.de/Front/16767-Saffron-Front.jpg</v>
      </c>
      <c r="K197" s="5" t="str">
        <f>VLOOKUP($E197 &amp; ";" &amp; $F197,'Image URLs'!$D:$M,3,FALSE())</f>
        <v>https://iluxi-bilder.de/Back/16767-Saffron-Back.jpg</v>
      </c>
      <c r="L197" s="5" t="str">
        <f>VLOOKUP($E197 &amp; ";" &amp; $F197,'Image URLs'!$D:$M,4,FALSE())</f>
        <v>https://iluxi-bilder.de/Body/16767-Saffron-Body.jpg</v>
      </c>
      <c r="M197" s="5" t="str">
        <f>VLOOKUP($E197 &amp; ";" &amp; $F197,'Image URLs'!$D:$M,5,FALSE())</f>
        <v>https://iluxi-bilder.de/Detail/16767-Saffron-Detail.jpg</v>
      </c>
      <c r="N197" s="5" t="str">
        <f>VLOOKUP($E197 &amp; ";" &amp; $F197,'Image URLs'!$D:$M,6,FALSE())</f>
        <v>https://iluxi-bilder.de/Emotion/16767-Saffron-Emotion.jpg</v>
      </c>
      <c r="O197" s="5" t="str">
        <f>VLOOKUP($E197 &amp; ";" &amp; $F197,'Image URLs'!$D:$M,7,FALSE())</f>
        <v>https://iluxi-bilder.de/Still/16767-Saffron-Still.jpg</v>
      </c>
      <c r="P197" s="5" t="str">
        <f>VLOOKUP($E197 &amp; ";" &amp; $F197,'Image URLs'!$D:$M,8,FALSE())</f>
        <v>https://iluxi-bilder.de/Flat/16767-Saffron-Flat.jpg</v>
      </c>
      <c r="Q197" s="5" t="str">
        <f>VLOOKUP($E197 &amp; ";" &amp; $F197,'Image URLs'!$D:$M,9,FALSE())</f>
        <v>https://iluxi-bilder.de/Extra/16767-Saffron-Extra.jpg</v>
      </c>
      <c r="R197" s="5" t="str">
        <f>VLOOKUP($E197 &amp; ";" &amp; $F197,'Image URLs'!$D:$M,10,FALSE())</f>
        <v>https://iluxi-bilder.de/Total/16767-Saffron-Total.jpg</v>
      </c>
    </row>
    <row r="198" spans="1:18" ht="12.75" x14ac:dyDescent="0.2">
      <c r="A198" s="1" t="s">
        <v>3857</v>
      </c>
      <c r="B198" s="1" t="s">
        <v>3714</v>
      </c>
      <c r="C198" s="1" t="s">
        <v>3715</v>
      </c>
      <c r="D198" s="8" t="s">
        <v>3927</v>
      </c>
      <c r="E198" s="9" t="s">
        <v>3928</v>
      </c>
      <c r="F198" s="10" t="s">
        <v>3692</v>
      </c>
      <c r="G198" s="10">
        <v>67</v>
      </c>
      <c r="H198" s="11">
        <v>129</v>
      </c>
      <c r="I198" s="12">
        <v>8643</v>
      </c>
      <c r="J198" s="5" t="str">
        <f>VLOOKUP($E198 &amp; ";" &amp; $F198,'Image URLs'!D:M,2,FALSE())</f>
        <v>https://iluxi-bilder.de/Front/16767-Platinum_Grey_Melange-Front.jpg</v>
      </c>
      <c r="K198" s="5" t="str">
        <f>VLOOKUP($E198 &amp; ";" &amp; $F198,'Image URLs'!$D:$M,3,FALSE())</f>
        <v>https://iluxi-bilder.de/Back/16767-Platinum_Grey_Melange-Back.jpg</v>
      </c>
      <c r="L198" s="5" t="str">
        <f>VLOOKUP($E198 &amp; ";" &amp; $F198,'Image URLs'!$D:$M,4,FALSE())</f>
        <v>https://iluxi-bilder.de/Body/16767-Platinum_Grey_Melange-Body.jpg</v>
      </c>
      <c r="M198" s="5" t="str">
        <f>VLOOKUP($E198 &amp; ";" &amp; $F198,'Image URLs'!$D:$M,5,FALSE())</f>
        <v>https://iluxi-bilder.de/Detail/16767-Platinum_Grey_Melange-Detail.jpg</v>
      </c>
      <c r="N198" s="5" t="str">
        <f>VLOOKUP($E198 &amp; ";" &amp; $F198,'Image URLs'!$D:$M,6,FALSE())</f>
        <v>https://iluxi-bilder.de/Emotion/16767-Platinum_Grey_Melange-Emotion.jpg</v>
      </c>
      <c r="O198" s="5" t="str">
        <f>VLOOKUP($E198 &amp; ";" &amp; $F198,'Image URLs'!$D:$M,7,FALSE())</f>
        <v>https://iluxi-bilder.de/Still/16767-Platinum_Grey_Melange-Still.jpg</v>
      </c>
      <c r="P198" s="5" t="str">
        <f>VLOOKUP($E198 &amp; ";" &amp; $F198,'Image URLs'!$D:$M,8,FALSE())</f>
        <v>https://iluxi-bilder.de/Flat/16767-Platinum_Grey_Melange-Flat.jpg</v>
      </c>
      <c r="Q198" s="5" t="str">
        <f>VLOOKUP($E198 &amp; ";" &amp; $F198,'Image URLs'!$D:$M,9,FALSE())</f>
        <v>https://iluxi-bilder.de/Extra/16767-Platinum_Grey_Melange-Extra.jpg</v>
      </c>
      <c r="R198" s="5" t="str">
        <f>VLOOKUP($E198 &amp; ";" &amp; $F198,'Image URLs'!$D:$M,10,FALSE())</f>
        <v>https://iluxi-bilder.de/Total/16767-Platinum_Grey_Melange-Total.jpg</v>
      </c>
    </row>
    <row r="199" spans="1:18" ht="12.75" x14ac:dyDescent="0.2">
      <c r="A199" s="1" t="s">
        <v>3857</v>
      </c>
      <c r="B199" s="1" t="s">
        <v>3714</v>
      </c>
      <c r="C199" s="1" t="s">
        <v>3715</v>
      </c>
      <c r="D199" s="8" t="s">
        <v>3929</v>
      </c>
      <c r="E199" s="9" t="s">
        <v>3930</v>
      </c>
      <c r="F199" s="10" t="s">
        <v>3931</v>
      </c>
      <c r="G199" s="10">
        <v>11</v>
      </c>
      <c r="H199" s="11">
        <v>89</v>
      </c>
      <c r="I199" s="12">
        <v>440.54999999999995</v>
      </c>
      <c r="J199" s="5" t="str">
        <f>VLOOKUP($E199 &amp; ";" &amp; $F199,'Image URLs'!D:M,2,FALSE())</f>
        <v>https://iluxi-bilder.de/Front/14770-Dark_Turquoise-Front.jpg</v>
      </c>
      <c r="K199" s="5" t="str">
        <f>VLOOKUP($E199 &amp; ";" &amp; $F199,'Image URLs'!$D:$M,3,FALSE())</f>
        <v>https://iluxi-bilder.de/Back/14770-Dark_Turquoise-Back.jpg</v>
      </c>
      <c r="L199" s="5" t="str">
        <f>VLOOKUP($E199 &amp; ";" &amp; $F199,'Image URLs'!$D:$M,4,FALSE())</f>
        <v>https://iluxi-bilder.de/Body/14770-Dark_Turquoise-Body.jpg</v>
      </c>
      <c r="M199" s="5" t="str">
        <f>VLOOKUP($E199 &amp; ";" &amp; $F199,'Image URLs'!$D:$M,5,FALSE())</f>
        <v>https://iluxi-bilder.de/Detail/14770-Dark_Turquoise-Detail.jpg</v>
      </c>
      <c r="N199" s="5" t="str">
        <f>VLOOKUP($E199 &amp; ";" &amp; $F199,'Image URLs'!$D:$M,6,FALSE())</f>
        <v>https://iluxi-bilder.de/Emotion/14770-Dark_Turquoise-Emotion.jpg</v>
      </c>
      <c r="O199" s="5" t="str">
        <f>VLOOKUP($E199 &amp; ";" &amp; $F199,'Image URLs'!$D:$M,7,FALSE())</f>
        <v>https://iluxi-bilder.de/Still/14770-Dark_Turquoise-Still.jpg</v>
      </c>
      <c r="P199" s="5" t="str">
        <f>VLOOKUP($E199 &amp; ";" &amp; $F199,'Image URLs'!$D:$M,8,FALSE())</f>
        <v>https://iluxi-bilder.de/Flat/14770-Dark_Turquoise-Flat.jpg</v>
      </c>
      <c r="Q199" s="5" t="str">
        <f>VLOOKUP($E199 &amp; ";" &amp; $F199,'Image URLs'!$D:$M,9,FALSE())</f>
        <v>https://iluxi-bilder.de/Extra/14770-Dark_Turquoise-Extra.jpg</v>
      </c>
      <c r="R199" s="5" t="str">
        <f>VLOOKUP($E199 &amp; ";" &amp; $F199,'Image URLs'!$D:$M,10,FALSE())</f>
        <v>https://iluxi-bilder.de/Total/14770-Dark_Turquoise-Total.jpg</v>
      </c>
    </row>
    <row r="200" spans="1:18" ht="12.75" x14ac:dyDescent="0.2">
      <c r="A200" s="1" t="s">
        <v>3857</v>
      </c>
      <c r="B200" s="1" t="s">
        <v>3714</v>
      </c>
      <c r="C200" s="1" t="s">
        <v>3715</v>
      </c>
      <c r="D200" s="8" t="s">
        <v>3929</v>
      </c>
      <c r="E200" s="9" t="s">
        <v>3930</v>
      </c>
      <c r="F200" s="10" t="s">
        <v>3798</v>
      </c>
      <c r="G200" s="10">
        <v>51</v>
      </c>
      <c r="H200" s="11">
        <v>98</v>
      </c>
      <c r="I200" s="12">
        <v>4998</v>
      </c>
      <c r="J200" s="5" t="str">
        <f>VLOOKUP($E200 &amp; ";" &amp; $F200,'Image URLs'!D:M,2,FALSE())</f>
        <v>https://iluxi-bilder.de/Front/14770-Steel_Grey_Melange-Front.jpg</v>
      </c>
      <c r="K200" s="5" t="str">
        <f>VLOOKUP($E200 &amp; ";" &amp; $F200,'Image URLs'!$D:$M,3,FALSE())</f>
        <v>https://iluxi-bilder.de/Back/14770-Steel_Grey_Melange-Back.jpg</v>
      </c>
      <c r="L200" s="5" t="str">
        <f>VLOOKUP($E200 &amp; ";" &amp; $F200,'Image URLs'!$D:$M,4,FALSE())</f>
        <v>https://iluxi-bilder.de/Body/14770-Steel_Grey_Melange-Body.jpg</v>
      </c>
      <c r="M200" s="5" t="str">
        <f>VLOOKUP($E200 &amp; ";" &amp; $F200,'Image URLs'!$D:$M,5,FALSE())</f>
        <v>https://iluxi-bilder.de/Detail/14770-Steel_Grey_Melange-Detail.jpg</v>
      </c>
      <c r="N200" s="5" t="str">
        <f>VLOOKUP($E200 &amp; ";" &amp; $F200,'Image URLs'!$D:$M,6,FALSE())</f>
        <v>https://iluxi-bilder.de/Emotion/14770-Steel_Grey_Melange-Emotion.jpg</v>
      </c>
      <c r="O200" s="5" t="str">
        <f>VLOOKUP($E200 &amp; ";" &amp; $F200,'Image URLs'!$D:$M,7,FALSE())</f>
        <v>https://iluxi-bilder.de/Still/14770-Steel_Grey_Melange-Still.jpg</v>
      </c>
      <c r="P200" s="5" t="str">
        <f>VLOOKUP($E200 &amp; ";" &amp; $F200,'Image URLs'!$D:$M,8,FALSE())</f>
        <v>https://iluxi-bilder.de/Flat/14770-Steel_Grey_Melange-Flat.jpg</v>
      </c>
      <c r="Q200" s="5" t="str">
        <f>VLOOKUP($E200 &amp; ";" &amp; $F200,'Image URLs'!$D:$M,9,FALSE())</f>
        <v>https://iluxi-bilder.de/Extra/14770-Steel_Grey_Melange-Extra.jpg</v>
      </c>
      <c r="R200" s="5" t="str">
        <f>VLOOKUP($E200 &amp; ";" &amp; $F200,'Image URLs'!$D:$M,10,FALSE())</f>
        <v>https://iluxi-bilder.de/Total/14770-Steel_Grey_Melange-Total.jpg</v>
      </c>
    </row>
    <row r="201" spans="1:18" ht="12.75" x14ac:dyDescent="0.2">
      <c r="A201" s="1" t="s">
        <v>3857</v>
      </c>
      <c r="B201" s="1" t="s">
        <v>3714</v>
      </c>
      <c r="C201" s="1" t="s">
        <v>3715</v>
      </c>
      <c r="D201" s="8" t="s">
        <v>3929</v>
      </c>
      <c r="E201" s="9" t="s">
        <v>3930</v>
      </c>
      <c r="F201" s="10" t="s">
        <v>3852</v>
      </c>
      <c r="G201" s="10">
        <v>36</v>
      </c>
      <c r="H201" s="11">
        <v>98</v>
      </c>
      <c r="I201" s="12">
        <v>3528</v>
      </c>
      <c r="J201" s="5" t="str">
        <f>VLOOKUP($E201 &amp; ";" &amp; $F201,'Image URLs'!D:M,2,FALSE())</f>
        <v>https://iluxi-bilder.de/Front/14770-Scarlet_Red-Front.jpg</v>
      </c>
      <c r="K201" s="5" t="str">
        <f>VLOOKUP($E201 &amp; ";" &amp; $F201,'Image URLs'!$D:$M,3,FALSE())</f>
        <v>https://iluxi-bilder.de/Back/14770-Scarlet_Red-Back.jpg</v>
      </c>
      <c r="L201" s="5" t="str">
        <f>VLOOKUP($E201 &amp; ";" &amp; $F201,'Image URLs'!$D:$M,4,FALSE())</f>
        <v>https://iluxi-bilder.de/Body/14770-Scarlet_Red-Body.jpg</v>
      </c>
      <c r="M201" s="5" t="str">
        <f>VLOOKUP($E201 &amp; ";" &amp; $F201,'Image URLs'!$D:$M,5,FALSE())</f>
        <v>https://iluxi-bilder.de/Detail/14770-Scarlet_Red-Detail.jpg</v>
      </c>
      <c r="N201" s="5" t="str">
        <f>VLOOKUP($E201 &amp; ";" &amp; $F201,'Image URLs'!$D:$M,6,FALSE())</f>
        <v>https://iluxi-bilder.de/Emotion/14770-Scarlet_Red-Emotion.jpg</v>
      </c>
      <c r="O201" s="5" t="str">
        <f>VLOOKUP($E201 &amp; ";" &amp; $F201,'Image URLs'!$D:$M,7,FALSE())</f>
        <v>https://iluxi-bilder.de/Still/14770-Scarlet_Red-Still.jpg</v>
      </c>
      <c r="P201" s="5" t="str">
        <f>VLOOKUP($E201 &amp; ";" &amp; $F201,'Image URLs'!$D:$M,8,FALSE())</f>
        <v>https://iluxi-bilder.de/Flat/14770-Scarlet_Red-Flat.jpg</v>
      </c>
      <c r="Q201" s="5" t="str">
        <f>VLOOKUP($E201 &amp; ";" &amp; $F201,'Image URLs'!$D:$M,9,FALSE())</f>
        <v>https://iluxi-bilder.de/Extra/14770-Scarlet_Red-Extra.jpg</v>
      </c>
      <c r="R201" s="5" t="str">
        <f>VLOOKUP($E201 &amp; ";" &amp; $F201,'Image URLs'!$D:$M,10,FALSE())</f>
        <v>https://iluxi-bilder.de/Total/14770-Scarlet_Red-Total.jpg</v>
      </c>
    </row>
    <row r="202" spans="1:18" ht="12.75" x14ac:dyDescent="0.2">
      <c r="A202" s="1" t="s">
        <v>3857</v>
      </c>
      <c r="B202" s="1" t="s">
        <v>3714</v>
      </c>
      <c r="C202" s="1" t="s">
        <v>3715</v>
      </c>
      <c r="D202" s="8" t="s">
        <v>3929</v>
      </c>
      <c r="E202" s="9" t="s">
        <v>3930</v>
      </c>
      <c r="F202" s="10" t="s">
        <v>3691</v>
      </c>
      <c r="G202" s="10">
        <v>39</v>
      </c>
      <c r="H202" s="11">
        <v>98</v>
      </c>
      <c r="I202" s="12">
        <v>3822</v>
      </c>
      <c r="J202" s="5" t="str">
        <f>VLOOKUP($E202 &amp; ";" &amp; $F202,'Image URLs'!D:M,2,FALSE())</f>
        <v>https://iluxi-bilder.de/Front/14770-Black-Front.jpg</v>
      </c>
      <c r="K202" s="5" t="str">
        <f>VLOOKUP($E202 &amp; ";" &amp; $F202,'Image URLs'!$D:$M,3,FALSE())</f>
        <v>https://iluxi-bilder.de/Back/14770-Black-Back.jpg</v>
      </c>
      <c r="L202" s="5" t="str">
        <f>VLOOKUP($E202 &amp; ";" &amp; $F202,'Image URLs'!$D:$M,4,FALSE())</f>
        <v>https://iluxi-bilder.de/Body/14770-Black-Body.jpg</v>
      </c>
      <c r="M202" s="5" t="str">
        <f>VLOOKUP($E202 &amp; ";" &amp; $F202,'Image URLs'!$D:$M,5,FALSE())</f>
        <v>https://iluxi-bilder.de/Detail/14770-Black-Detail.jpg</v>
      </c>
      <c r="N202" s="5" t="str">
        <f>VLOOKUP($E202 &amp; ";" &amp; $F202,'Image URLs'!$D:$M,6,FALSE())</f>
        <v>https://iluxi-bilder.de/Emotion/14770-Black-Emotion.jpg</v>
      </c>
      <c r="O202" s="5" t="str">
        <f>VLOOKUP($E202 &amp; ";" &amp; $F202,'Image URLs'!$D:$M,7,FALSE())</f>
        <v>https://iluxi-bilder.de/Still/14770-Black-Still.jpg</v>
      </c>
      <c r="P202" s="5" t="str">
        <f>VLOOKUP($E202 &amp; ";" &amp; $F202,'Image URLs'!$D:$M,8,FALSE())</f>
        <v>https://iluxi-bilder.de/Flat/14770-Black-Flat.jpg</v>
      </c>
      <c r="Q202" s="5" t="str">
        <f>VLOOKUP($E202 &amp; ";" &amp; $F202,'Image URLs'!$D:$M,9,FALSE())</f>
        <v>https://iluxi-bilder.de/Extra/14770-Black-Extra.jpg</v>
      </c>
      <c r="R202" s="5" t="str">
        <f>VLOOKUP($E202 &amp; ";" &amp; $F202,'Image URLs'!$D:$M,10,FALSE())</f>
        <v>https://iluxi-bilder.de/Total/14770-Black-Total.jpg</v>
      </c>
    </row>
    <row r="203" spans="1:18" ht="12.75" x14ac:dyDescent="0.2">
      <c r="A203" s="1" t="s">
        <v>3857</v>
      </c>
      <c r="B203" s="1" t="s">
        <v>3714</v>
      </c>
      <c r="C203" s="1" t="s">
        <v>3715</v>
      </c>
      <c r="D203" s="8" t="s">
        <v>3933</v>
      </c>
      <c r="E203" s="9" t="s">
        <v>3934</v>
      </c>
      <c r="F203" s="10" t="s">
        <v>3737</v>
      </c>
      <c r="G203" s="10">
        <v>77</v>
      </c>
      <c r="H203" s="11">
        <v>60</v>
      </c>
      <c r="I203" s="12">
        <v>4620</v>
      </c>
      <c r="J203" s="5" t="str">
        <f>VLOOKUP($E203 &amp; ";" &amp; $F203,'Image URLs'!D:M,2,FALSE())</f>
        <v>https://iluxi-bilder.de/Front/5782-Winter_White-Front.jpg</v>
      </c>
      <c r="K203" s="5" t="str">
        <f>VLOOKUP($E203 &amp; ";" &amp; $F203,'Image URLs'!$D:$M,3,FALSE())</f>
        <v>https://iluxi-bilder.de/Back/5782-Winter_White-Back.jpg</v>
      </c>
      <c r="L203" s="5" t="str">
        <f>VLOOKUP($E203 &amp; ";" &amp; $F203,'Image URLs'!$D:$M,4,FALSE())</f>
        <v>https://iluxi-bilder.de/Body/5782-Winter_White-Body.jpg</v>
      </c>
      <c r="M203" s="5" t="str">
        <f>VLOOKUP($E203 &amp; ";" &amp; $F203,'Image URLs'!$D:$M,5,FALSE())</f>
        <v>https://iluxi-bilder.de/Detail/5782-Winter_White-Detail.jpg</v>
      </c>
      <c r="N203" s="5" t="str">
        <f>VLOOKUP($E203 &amp; ";" &amp; $F203,'Image URLs'!$D:$M,6,FALSE())</f>
        <v>https://iluxi-bilder.de/Emotion/5782-Winter_White-Emotion.jpg</v>
      </c>
      <c r="O203" s="5" t="str">
        <f>VLOOKUP($E203 &amp; ";" &amp; $F203,'Image URLs'!$D:$M,7,FALSE())</f>
        <v>https://iluxi-bilder.de/Still/5782-Winter_White-Still.jpg</v>
      </c>
      <c r="P203" s="5" t="str">
        <f>VLOOKUP($E203 &amp; ";" &amp; $F203,'Image URLs'!$D:$M,8,FALSE())</f>
        <v>https://iluxi-bilder.de/Flat/5782-Winter_White-Flat.jpg</v>
      </c>
      <c r="Q203" s="5" t="str">
        <f>VLOOKUP($E203 &amp; ";" &amp; $F203,'Image URLs'!$D:$M,9,FALSE())</f>
        <v>https://iluxi-bilder.de/Extra/5782-Winter_White-Extra.jpg</v>
      </c>
      <c r="R203" s="5" t="str">
        <f>VLOOKUP($E203 &amp; ";" &amp; $F203,'Image URLs'!$D:$M,10,FALSE())</f>
        <v>https://iluxi-bilder.de/Total/5782-Winter_White-Total.jpg</v>
      </c>
    </row>
    <row r="204" spans="1:18" ht="12.75" x14ac:dyDescent="0.2">
      <c r="A204" s="1" t="s">
        <v>3857</v>
      </c>
      <c r="B204" s="1" t="s">
        <v>3714</v>
      </c>
      <c r="C204" s="1" t="s">
        <v>3715</v>
      </c>
      <c r="D204" s="8" t="s">
        <v>3933</v>
      </c>
      <c r="E204" s="9" t="s">
        <v>3934</v>
      </c>
      <c r="F204" s="10" t="s">
        <v>3935</v>
      </c>
      <c r="G204" s="10">
        <v>118</v>
      </c>
      <c r="H204" s="11">
        <v>60</v>
      </c>
      <c r="I204" s="12">
        <v>7080</v>
      </c>
      <c r="J204" s="5" t="str">
        <f>VLOOKUP($E204 &amp; ";" &amp; $F204,'Image URLs'!D:M,2,FALSE())</f>
        <v>https://iluxi-bilder.de/Front/5782-Greycloud-Front.jpg</v>
      </c>
      <c r="K204" s="5" t="str">
        <f>VLOOKUP($E204 &amp; ";" &amp; $F204,'Image URLs'!$D:$M,3,FALSE())</f>
        <v>https://iluxi-bilder.de/Back/5782-Greycloud-Back.jpg</v>
      </c>
      <c r="L204" s="5" t="str">
        <f>VLOOKUP($E204 &amp; ";" &amp; $F204,'Image URLs'!$D:$M,4,FALSE())</f>
        <v>https://iluxi-bilder.de/Body/5782-Greycloud-Body.jpg</v>
      </c>
      <c r="M204" s="5" t="str">
        <f>VLOOKUP($E204 &amp; ";" &amp; $F204,'Image URLs'!$D:$M,5,FALSE())</f>
        <v>https://iluxi-bilder.de/Detail/5782-Greycloud-Detail.jpg</v>
      </c>
      <c r="N204" s="5" t="str">
        <f>VLOOKUP($E204 &amp; ";" &amp; $F204,'Image URLs'!$D:$M,6,FALSE())</f>
        <v>https://iluxi-bilder.de/Emotion/5782-Greycloud-Emotion.jpg</v>
      </c>
      <c r="O204" s="5" t="str">
        <f>VLOOKUP($E204 &amp; ";" &amp; $F204,'Image URLs'!$D:$M,7,FALSE())</f>
        <v>https://iluxi-bilder.de/Still/5782-Greycloud-Still.jpg</v>
      </c>
      <c r="P204" s="5" t="str">
        <f>VLOOKUP($E204 &amp; ";" &amp; $F204,'Image URLs'!$D:$M,8,FALSE())</f>
        <v>https://iluxi-bilder.de/Flat/5782-Greycloud-Flat.jpg</v>
      </c>
      <c r="Q204" s="5" t="str">
        <f>VLOOKUP($E204 &amp; ";" &amp; $F204,'Image URLs'!$D:$M,9,FALSE())</f>
        <v>https://iluxi-bilder.de/Extra/5782-Greycloud-Extra.jpg</v>
      </c>
      <c r="R204" s="5" t="str">
        <f>VLOOKUP($E204 &amp; ";" &amp; $F204,'Image URLs'!$D:$M,10,FALSE())</f>
        <v>https://iluxi-bilder.de/Total/5782-Greycloud-Total.jpg</v>
      </c>
    </row>
    <row r="205" spans="1:18" ht="12.75" x14ac:dyDescent="0.2">
      <c r="A205" s="1" t="s">
        <v>3857</v>
      </c>
      <c r="B205" s="1" t="s">
        <v>3714</v>
      </c>
      <c r="C205" s="1" t="s">
        <v>3715</v>
      </c>
      <c r="D205" s="8" t="s">
        <v>3936</v>
      </c>
      <c r="E205" s="9" t="s">
        <v>3937</v>
      </c>
      <c r="F205" s="10" t="s">
        <v>3721</v>
      </c>
      <c r="G205" s="10">
        <v>42</v>
      </c>
      <c r="H205" s="11">
        <v>60</v>
      </c>
      <c r="I205" s="12">
        <v>2520</v>
      </c>
      <c r="J205" s="5" t="str">
        <f>VLOOKUP($E205 &amp; ";" &amp; $F205,'Image URLs'!D:M,2,FALSE())</f>
        <v>https://iluxi-bilder.de/Front/12760-Emerald_Green-Front.jpg</v>
      </c>
      <c r="K205" s="5" t="str">
        <f>VLOOKUP($E205 &amp; ";" &amp; $F205,'Image URLs'!$D:$M,3,FALSE())</f>
        <v>https://iluxi-bilder.de/Back/12760-Emerald_Green-Back.jpg</v>
      </c>
      <c r="L205" s="5" t="str">
        <f>VLOOKUP($E205 &amp; ";" &amp; $F205,'Image URLs'!$D:$M,4,FALSE())</f>
        <v>https://iluxi-bilder.de/Body/12760-Emerald_Green-Body.jpg</v>
      </c>
      <c r="M205" s="5" t="str">
        <f>VLOOKUP($E205 &amp; ";" &amp; $F205,'Image URLs'!$D:$M,5,FALSE())</f>
        <v>https://iluxi-bilder.de/Detail/12760-Emerald_Green-Detail.jpg</v>
      </c>
      <c r="N205" s="5" t="str">
        <f>VLOOKUP($E205 &amp; ";" &amp; $F205,'Image URLs'!$D:$M,6,FALSE())</f>
        <v>https://iluxi-bilder.de/Emotion/12760-Emerald_Green-Emotion.jpg</v>
      </c>
      <c r="O205" s="5" t="str">
        <f>VLOOKUP($E205 &amp; ";" &amp; $F205,'Image URLs'!$D:$M,7,FALSE())</f>
        <v>https://iluxi-bilder.de/Still/12760-Emerald_Green-Still.jpg</v>
      </c>
      <c r="P205" s="5" t="str">
        <f>VLOOKUP($E205 &amp; ";" &amp; $F205,'Image URLs'!$D:$M,8,FALSE())</f>
        <v>https://iluxi-bilder.de/Flat/12760-Emerald_Green-Flat.jpg</v>
      </c>
      <c r="Q205" s="5" t="str">
        <f>VLOOKUP($E205 &amp; ";" &amp; $F205,'Image URLs'!$D:$M,9,FALSE())</f>
        <v>https://iluxi-bilder.de/Extra/12760-Emerald_Green-Extra.jpg</v>
      </c>
      <c r="R205" s="5" t="str">
        <f>VLOOKUP($E205 &amp; ";" &amp; $F205,'Image URLs'!$D:$M,10,FALSE())</f>
        <v>https://iluxi-bilder.de/Total/12760-Emerald_Green-Total.jpg</v>
      </c>
    </row>
    <row r="206" spans="1:18" ht="12.75" x14ac:dyDescent="0.2">
      <c r="A206" s="1" t="s">
        <v>3857</v>
      </c>
      <c r="B206" s="1" t="s">
        <v>3714</v>
      </c>
      <c r="C206" s="1" t="s">
        <v>3715</v>
      </c>
      <c r="D206" s="8" t="s">
        <v>3936</v>
      </c>
      <c r="E206" s="9" t="s">
        <v>3937</v>
      </c>
      <c r="F206" s="10" t="s">
        <v>3938</v>
      </c>
      <c r="G206" s="10">
        <v>29</v>
      </c>
      <c r="H206" s="11">
        <v>60</v>
      </c>
      <c r="I206" s="12">
        <v>1740</v>
      </c>
      <c r="J206" s="5" t="str">
        <f>VLOOKUP($E206 &amp; ";" &amp; $F206,'Image URLs'!D:M,2,FALSE())</f>
        <v>https://iluxi-bilder.de/Front/12760-Dark_Fuchsia-Front.jpg</v>
      </c>
      <c r="K206" s="5" t="str">
        <f>VLOOKUP($E206 &amp; ";" &amp; $F206,'Image URLs'!$D:$M,3,FALSE())</f>
        <v>https://iluxi-bilder.de/Back/12760-Dark_Fuchsia-Back.jpg</v>
      </c>
      <c r="L206" s="5" t="str">
        <f>VLOOKUP($E206 &amp; ";" &amp; $F206,'Image URLs'!$D:$M,4,FALSE())</f>
        <v>https://iluxi-bilder.de/Body/12760-Dark_Fuchsia-Body.jpg</v>
      </c>
      <c r="M206" s="5" t="str">
        <f>VLOOKUP($E206 &amp; ";" &amp; $F206,'Image URLs'!$D:$M,5,FALSE())</f>
        <v>https://iluxi-bilder.de/Detail/12760-Dark_Fuchsia-Detail.jpg</v>
      </c>
      <c r="N206" s="5" t="str">
        <f>VLOOKUP($E206 &amp; ";" &amp; $F206,'Image URLs'!$D:$M,6,FALSE())</f>
        <v>https://iluxi-bilder.de/Emotion/12760-Dark_Fuchsia-Emotion.jpg</v>
      </c>
      <c r="O206" s="5" t="str">
        <f>VLOOKUP($E206 &amp; ";" &amp; $F206,'Image URLs'!$D:$M,7,FALSE())</f>
        <v>https://iluxi-bilder.de/Still/12760-Dark_Fuchsia-Still.jpg</v>
      </c>
      <c r="P206" s="5" t="str">
        <f>VLOOKUP($E206 &amp; ";" &amp; $F206,'Image URLs'!$D:$M,8,FALSE())</f>
        <v>https://iluxi-bilder.de/Flat/12760-Dark_Fuchsia-Flat.jpg</v>
      </c>
      <c r="Q206" s="5" t="str">
        <f>VLOOKUP($E206 &amp; ";" &amp; $F206,'Image URLs'!$D:$M,9,FALSE())</f>
        <v>https://iluxi-bilder.de/Extra/12760-Dark_Fuchsia-Extra.jpg</v>
      </c>
      <c r="R206" s="5" t="str">
        <f>VLOOKUP($E206 &amp; ";" &amp; $F206,'Image URLs'!$D:$M,10,FALSE())</f>
        <v>https://iluxi-bilder.de/Total/12760-Dark_Fuchsia-Total.jpg</v>
      </c>
    </row>
    <row r="207" spans="1:18" ht="12.75" x14ac:dyDescent="0.2">
      <c r="A207" s="1" t="s">
        <v>3857</v>
      </c>
      <c r="B207" s="1" t="s">
        <v>3714</v>
      </c>
      <c r="C207" s="1" t="s">
        <v>3715</v>
      </c>
      <c r="D207" s="8" t="s">
        <v>3939</v>
      </c>
      <c r="E207" s="9" t="s">
        <v>3940</v>
      </c>
      <c r="F207" s="10" t="s">
        <v>3718</v>
      </c>
      <c r="G207" s="10">
        <v>125</v>
      </c>
      <c r="H207" s="11">
        <v>129</v>
      </c>
      <c r="I207" s="12">
        <v>16125</v>
      </c>
      <c r="J207" s="5" t="str">
        <f>VLOOKUP($E207 &amp; ";" &amp; $F207,'Image URLs'!D:M,2,FALSE())</f>
        <v>https://iluxi-bilder.de/Front/12852-Granite_Melange-Front.jpg</v>
      </c>
      <c r="K207" s="5" t="str">
        <f>VLOOKUP($E207 &amp; ";" &amp; $F207,'Image URLs'!$D:$M,3,FALSE())</f>
        <v>https://iluxi-bilder.de/Back/12852-Granite_Melange-Back.jpg</v>
      </c>
      <c r="L207" s="5" t="str">
        <f>VLOOKUP($E207 &amp; ";" &amp; $F207,'Image URLs'!$D:$M,4,FALSE())</f>
        <v>https://iluxi-bilder.de/Body/12852-Granite_Melange-Body.jpg</v>
      </c>
      <c r="M207" s="5" t="str">
        <f>VLOOKUP($E207 &amp; ";" &amp; $F207,'Image URLs'!$D:$M,5,FALSE())</f>
        <v>https://iluxi-bilder.de/Detail/12852-Granite_Melange-Detail.jpg</v>
      </c>
      <c r="N207" s="5" t="str">
        <f>VLOOKUP($E207 &amp; ";" &amp; $F207,'Image URLs'!$D:$M,6,FALSE())</f>
        <v>https://iluxi-bilder.de/Emotion/12852-Granite_Melange-Emotion.jpg</v>
      </c>
      <c r="O207" s="5" t="str">
        <f>VLOOKUP($E207 &amp; ";" &amp; $F207,'Image URLs'!$D:$M,7,FALSE())</f>
        <v>https://iluxi-bilder.de/Still/12852-Granite_Melange-Still.jpg</v>
      </c>
      <c r="P207" s="5" t="str">
        <f>VLOOKUP($E207 &amp; ";" &amp; $F207,'Image URLs'!$D:$M,8,FALSE())</f>
        <v>https://iluxi-bilder.de/Flat/12852-Granite_Melange-Flat.jpg</v>
      </c>
      <c r="Q207" s="5" t="str">
        <f>VLOOKUP($E207 &amp; ";" &amp; $F207,'Image URLs'!$D:$M,9,FALSE())</f>
        <v>https://iluxi-bilder.de/Extra/12852-Granite_Melange-Extra.jpg</v>
      </c>
      <c r="R207" s="5" t="str">
        <f>VLOOKUP($E207 &amp; ";" &amp; $F207,'Image URLs'!$D:$M,10,FALSE())</f>
        <v>https://iluxi-bilder.de/Total/12852-Granite_Melange-Total.jpg</v>
      </c>
    </row>
    <row r="208" spans="1:18" ht="12.75" x14ac:dyDescent="0.2">
      <c r="A208" s="1" t="s">
        <v>3857</v>
      </c>
      <c r="B208" s="1" t="s">
        <v>3714</v>
      </c>
      <c r="C208" s="1" t="s">
        <v>3715</v>
      </c>
      <c r="D208" s="8" t="s">
        <v>3941</v>
      </c>
      <c r="E208" s="9" t="s">
        <v>3942</v>
      </c>
      <c r="F208" s="10" t="s">
        <v>3691</v>
      </c>
      <c r="G208" s="10">
        <v>0</v>
      </c>
      <c r="H208" s="11">
        <v>129</v>
      </c>
      <c r="I208" s="12">
        <v>0</v>
      </c>
      <c r="J208" s="5" t="str">
        <f>VLOOKUP($E208 &amp; ";" &amp; $F208,'Image URLs'!D:M,2,FALSE())</f>
        <v>https://iluxi-bilder.de/Front/12788-Black-Front.jpg</v>
      </c>
      <c r="K208" s="5" t="str">
        <f>VLOOKUP($E208 &amp; ";" &amp; $F208,'Image URLs'!$D:$M,3,FALSE())</f>
        <v>https://iluxi-bilder.de/Back/12788-Black-Back.jpg</v>
      </c>
      <c r="L208" s="5" t="str">
        <f>VLOOKUP($E208 &amp; ";" &amp; $F208,'Image URLs'!$D:$M,4,FALSE())</f>
        <v>https://iluxi-bilder.de/Body/12788-Black-Body.jpg</v>
      </c>
      <c r="M208" s="5" t="str">
        <f>VLOOKUP($E208 &amp; ";" &amp; $F208,'Image URLs'!$D:$M,5,FALSE())</f>
        <v>https://iluxi-bilder.de/Detail/12788-Black-Detail.jpg</v>
      </c>
      <c r="N208" s="5" t="str">
        <f>VLOOKUP($E208 &amp; ";" &amp; $F208,'Image URLs'!$D:$M,6,FALSE())</f>
        <v>https://iluxi-bilder.de/Emotion/12788-Black-Emotion.jpg</v>
      </c>
      <c r="O208" s="5" t="str">
        <f>VLOOKUP($E208 &amp; ";" &amp; $F208,'Image URLs'!$D:$M,7,FALSE())</f>
        <v>https://iluxi-bilder.de/Still/12788-Black-Still.jpg</v>
      </c>
      <c r="P208" s="5" t="str">
        <f>VLOOKUP($E208 &amp; ";" &amp; $F208,'Image URLs'!$D:$M,8,FALSE())</f>
        <v>https://iluxi-bilder.de/Flat/12788-Black-Flat.jpg</v>
      </c>
      <c r="Q208" s="5" t="str">
        <f>VLOOKUP($E208 &amp; ";" &amp; $F208,'Image URLs'!$D:$M,9,FALSE())</f>
        <v>https://iluxi-bilder.de/Extra/12788-Black-Extra.jpg</v>
      </c>
      <c r="R208" s="5" t="str">
        <f>VLOOKUP($E208 &amp; ";" &amp; $F208,'Image URLs'!$D:$M,10,FALSE())</f>
        <v>https://iluxi-bilder.de/Total/12788-Black-Total.jpg</v>
      </c>
    </row>
    <row r="209" spans="1:18" ht="12.75" x14ac:dyDescent="0.2">
      <c r="A209" s="1" t="s">
        <v>3857</v>
      </c>
      <c r="B209" s="1" t="s">
        <v>3714</v>
      </c>
      <c r="C209" s="1" t="s">
        <v>3715</v>
      </c>
      <c r="D209" s="8" t="s">
        <v>3943</v>
      </c>
      <c r="E209" s="9" t="s">
        <v>3944</v>
      </c>
      <c r="F209" s="10" t="s">
        <v>3691</v>
      </c>
      <c r="G209" s="10">
        <v>87</v>
      </c>
      <c r="H209" s="11">
        <v>159</v>
      </c>
      <c r="I209" s="12">
        <v>13833</v>
      </c>
      <c r="J209" s="5" t="str">
        <f>VLOOKUP($E209 &amp; ";" &amp; $F209,'Image URLs'!D:M,2,FALSE())</f>
        <v>https://iluxi-bilder.de/Front/12851-Black-Front.jpg</v>
      </c>
      <c r="K209" s="5" t="str">
        <f>VLOOKUP($E209 &amp; ";" &amp; $F209,'Image URLs'!$D:$M,3,FALSE())</f>
        <v>https://iluxi-bilder.de/Back/12851-Black-Back.jpg</v>
      </c>
      <c r="L209" s="5" t="str">
        <f>VLOOKUP($E209 &amp; ";" &amp; $F209,'Image URLs'!$D:$M,4,FALSE())</f>
        <v>https://iluxi-bilder.de/Body/12851-Black-Body.jpg</v>
      </c>
      <c r="M209" s="5" t="str">
        <f>VLOOKUP($E209 &amp; ";" &amp; $F209,'Image URLs'!$D:$M,5,FALSE())</f>
        <v>https://iluxi-bilder.de/Detail/12851-Black-Detail.jpg</v>
      </c>
      <c r="N209" s="5" t="str">
        <f>VLOOKUP($E209 &amp; ";" &amp; $F209,'Image URLs'!$D:$M,6,FALSE())</f>
        <v>https://iluxi-bilder.de/Emotion/12851-Black-Emotion.jpg</v>
      </c>
      <c r="O209" s="5" t="str">
        <f>VLOOKUP($E209 &amp; ";" &amp; $F209,'Image URLs'!$D:$M,7,FALSE())</f>
        <v>https://iluxi-bilder.de/Still/12851-Black-Still.jpg</v>
      </c>
      <c r="P209" s="5" t="str">
        <f>VLOOKUP($E209 &amp; ";" &amp; $F209,'Image URLs'!$D:$M,8,FALSE())</f>
        <v>https://iluxi-bilder.de/Flat/12851-Black-Flat.jpg</v>
      </c>
      <c r="Q209" s="5" t="str">
        <f>VLOOKUP($E209 &amp; ";" &amp; $F209,'Image URLs'!$D:$M,9,FALSE())</f>
        <v>https://iluxi-bilder.de/Extra/12851-Black-Extra.jpg</v>
      </c>
      <c r="R209" s="5" t="str">
        <f>VLOOKUP($E209 &amp; ";" &amp; $F209,'Image URLs'!$D:$M,10,FALSE())</f>
        <v>https://iluxi-bilder.de/Total/12851-Black-Total.jpg</v>
      </c>
    </row>
    <row r="210" spans="1:18" ht="12.75" x14ac:dyDescent="0.2">
      <c r="A210" s="1" t="s">
        <v>3857</v>
      </c>
      <c r="B210" s="1" t="s">
        <v>3714</v>
      </c>
      <c r="C210" s="1" t="s">
        <v>3715</v>
      </c>
      <c r="D210" s="8" t="s">
        <v>3945</v>
      </c>
      <c r="E210" s="9" t="s">
        <v>3946</v>
      </c>
      <c r="F210" s="10" t="s">
        <v>3737</v>
      </c>
      <c r="G210" s="10">
        <v>73</v>
      </c>
      <c r="H210" s="11">
        <v>298</v>
      </c>
      <c r="I210" s="12">
        <v>21754</v>
      </c>
      <c r="J210" s="5" t="str">
        <f>VLOOKUP($E210 &amp; ";" &amp; $F210,'Image URLs'!D:M,2,FALSE())</f>
        <v>https://iluxi-bilder.de/Front/12763-Winter_White-Front.jpg</v>
      </c>
      <c r="K210" s="5" t="str">
        <f>VLOOKUP($E210 &amp; ";" &amp; $F210,'Image URLs'!$D:$M,3,FALSE())</f>
        <v>https://iluxi-bilder.de/Back/12763-Winter_White-Back.jpg</v>
      </c>
      <c r="L210" s="5" t="str">
        <f>VLOOKUP($E210 &amp; ";" &amp; $F210,'Image URLs'!$D:$M,4,FALSE())</f>
        <v>https://iluxi-bilder.de/Body/12763-Winter_White-Body.jpg</v>
      </c>
      <c r="M210" s="5" t="str">
        <f>VLOOKUP($E210 &amp; ";" &amp; $F210,'Image URLs'!$D:$M,5,FALSE())</f>
        <v>https://iluxi-bilder.de/Detail/12763-Winter_White-Detail.jpg</v>
      </c>
      <c r="N210" s="5" t="str">
        <f>VLOOKUP($E210 &amp; ";" &amp; $F210,'Image URLs'!$D:$M,6,FALSE())</f>
        <v>https://iluxi-bilder.de/Emotion/12763-Winter_White-Emotion.jpg</v>
      </c>
      <c r="O210" s="5" t="str">
        <f>VLOOKUP($E210 &amp; ";" &amp; $F210,'Image URLs'!$D:$M,7,FALSE())</f>
        <v>https://iluxi-bilder.de/Still/12763-Winter_White-Still.jpg</v>
      </c>
      <c r="P210" s="5" t="str">
        <f>VLOOKUP($E210 &amp; ";" &amp; $F210,'Image URLs'!$D:$M,8,FALSE())</f>
        <v>https://iluxi-bilder.de/Flat/12763-Winter_White-Flat.jpg</v>
      </c>
      <c r="Q210" s="5" t="str">
        <f>VLOOKUP($E210 &amp; ";" &amp; $F210,'Image URLs'!$D:$M,9,FALSE())</f>
        <v>https://iluxi-bilder.de/Extra/12763-Winter_White-Extra.jpg</v>
      </c>
      <c r="R210" s="5" t="str">
        <f>VLOOKUP($E210 &amp; ";" &amp; $F210,'Image URLs'!$D:$M,10,FALSE())</f>
        <v>https://iluxi-bilder.de/Total/12763-Winter_White-Total.jpg</v>
      </c>
    </row>
    <row r="211" spans="1:18" ht="12.75" x14ac:dyDescent="0.2">
      <c r="A211" s="1" t="s">
        <v>3857</v>
      </c>
      <c r="B211" s="1" t="s">
        <v>3714</v>
      </c>
      <c r="C211" s="1" t="s">
        <v>3715</v>
      </c>
      <c r="D211" s="8" t="s">
        <v>3947</v>
      </c>
      <c r="E211" s="9" t="s">
        <v>3948</v>
      </c>
      <c r="F211" s="10" t="s">
        <v>3721</v>
      </c>
      <c r="G211" s="10">
        <v>9</v>
      </c>
      <c r="H211" s="11">
        <v>179</v>
      </c>
      <c r="I211" s="12">
        <v>724.94999999999993</v>
      </c>
      <c r="J211" s="5" t="str">
        <f>VLOOKUP($E211 &amp; ";" &amp; $F211,'Image URLs'!D:M,2,FALSE())</f>
        <v>https://iluxi-bilder.de/Front/14753-Emerald_Green-Front.jpg</v>
      </c>
      <c r="K211" s="5" t="str">
        <f>VLOOKUP($E211 &amp; ";" &amp; $F211,'Image URLs'!$D:$M,3,FALSE())</f>
        <v>https://iluxi-bilder.de/Back/14753-Emerald_Green-Back.jpg</v>
      </c>
      <c r="L211" s="5" t="str">
        <f>VLOOKUP($E211 &amp; ";" &amp; $F211,'Image URLs'!$D:$M,4,FALSE())</f>
        <v>https://iluxi-bilder.de/Body/14753-Emerald_Green-Body.jpg</v>
      </c>
      <c r="M211" s="5" t="str">
        <f>VLOOKUP($E211 &amp; ";" &amp; $F211,'Image URLs'!$D:$M,5,FALSE())</f>
        <v>https://iluxi-bilder.de/Detail/14753-Emerald_Green-Detail.jpg</v>
      </c>
      <c r="N211" s="5" t="str">
        <f>VLOOKUP($E211 &amp; ";" &amp; $F211,'Image URLs'!$D:$M,6,FALSE())</f>
        <v>https://iluxi-bilder.de/Emotion/14753-Emerald_Green-Emotion.jpg</v>
      </c>
      <c r="O211" s="5" t="str">
        <f>VLOOKUP($E211 &amp; ";" &amp; $F211,'Image URLs'!$D:$M,7,FALSE())</f>
        <v>https://iluxi-bilder.de/Still/14753-Emerald_Green-Still.jpg</v>
      </c>
      <c r="P211" s="5" t="str">
        <f>VLOOKUP($E211 &amp; ";" &amp; $F211,'Image URLs'!$D:$M,8,FALSE())</f>
        <v>https://iluxi-bilder.de/Flat/14753-Emerald_Green-Flat.jpg</v>
      </c>
      <c r="Q211" s="5" t="str">
        <f>VLOOKUP($E211 &amp; ";" &amp; $F211,'Image URLs'!$D:$M,9,FALSE())</f>
        <v>https://iluxi-bilder.de/Extra/14753-Emerald_Green-Extra.jpg</v>
      </c>
      <c r="R211" s="5" t="str">
        <f>VLOOKUP($E211 &amp; ";" &amp; $F211,'Image URLs'!$D:$M,10,FALSE())</f>
        <v>https://iluxi-bilder.de/Total/14753-Emerald_Green-Total.jpg</v>
      </c>
    </row>
    <row r="212" spans="1:18" ht="12.75" x14ac:dyDescent="0.2">
      <c r="A212" s="1" t="s">
        <v>3857</v>
      </c>
      <c r="B212" s="1" t="s">
        <v>3714</v>
      </c>
      <c r="C212" s="1" t="s">
        <v>3715</v>
      </c>
      <c r="D212" s="8" t="s">
        <v>3947</v>
      </c>
      <c r="E212" s="9" t="s">
        <v>3948</v>
      </c>
      <c r="F212" s="10" t="s">
        <v>3949</v>
      </c>
      <c r="G212" s="10">
        <v>41</v>
      </c>
      <c r="H212" s="11">
        <v>179</v>
      </c>
      <c r="I212" s="12">
        <v>7339</v>
      </c>
      <c r="J212" s="5" t="str">
        <f>VLOOKUP($E212 &amp; ";" &amp; $F212,'Image URLs'!D:M,2,FALSE())</f>
        <v>https://iluxi-bilder.de/Front/14753-Camel_Melange-Front.jpg</v>
      </c>
      <c r="K212" s="5" t="str">
        <f>VLOOKUP($E212 &amp; ";" &amp; $F212,'Image URLs'!$D:$M,3,FALSE())</f>
        <v>https://iluxi-bilder.de/Back/14753-Camel_Melange-Back.jpg</v>
      </c>
      <c r="L212" s="5" t="str">
        <f>VLOOKUP($E212 &amp; ";" &amp; $F212,'Image URLs'!$D:$M,4,FALSE())</f>
        <v>https://iluxi-bilder.de/Body/14753-Camel_Melange-Body.jpg</v>
      </c>
      <c r="M212" s="5" t="str">
        <f>VLOOKUP($E212 &amp; ";" &amp; $F212,'Image URLs'!$D:$M,5,FALSE())</f>
        <v>https://iluxi-bilder.de/Detail/14753-Camel_Melange-Detail.jpg</v>
      </c>
      <c r="N212" s="5" t="str">
        <f>VLOOKUP($E212 &amp; ";" &amp; $F212,'Image URLs'!$D:$M,6,FALSE())</f>
        <v>https://iluxi-bilder.de/Emotion/14753-Camel_Melange-Emotion.jpg</v>
      </c>
      <c r="O212" s="5" t="str">
        <f>VLOOKUP($E212 &amp; ";" &amp; $F212,'Image URLs'!$D:$M,7,FALSE())</f>
        <v>https://iluxi-bilder.de/Still/14753-Camel_Melange-Still.jpg</v>
      </c>
      <c r="P212" s="5" t="str">
        <f>VLOOKUP($E212 &amp; ";" &amp; $F212,'Image URLs'!$D:$M,8,FALSE())</f>
        <v>https://iluxi-bilder.de/Flat/14753-Camel_Melange-Flat.jpg</v>
      </c>
      <c r="Q212" s="5" t="str">
        <f>VLOOKUP($E212 &amp; ";" &amp; $F212,'Image URLs'!$D:$M,9,FALSE())</f>
        <v>https://iluxi-bilder.de/Extra/14753-Camel_Melange-Extra.jpg</v>
      </c>
      <c r="R212" s="5" t="str">
        <f>VLOOKUP($E212 &amp; ";" &amp; $F212,'Image URLs'!$D:$M,10,FALSE())</f>
        <v>https://iluxi-bilder.de/Total/14753-Camel_Melange-Total.jpg</v>
      </c>
    </row>
    <row r="213" spans="1:18" ht="12.75" x14ac:dyDescent="0.2">
      <c r="A213" s="1" t="s">
        <v>3857</v>
      </c>
      <c r="B213" s="1" t="s">
        <v>3714</v>
      </c>
      <c r="C213" s="1" t="s">
        <v>3715</v>
      </c>
      <c r="D213" s="8" t="s">
        <v>3947</v>
      </c>
      <c r="E213" s="9" t="s">
        <v>3948</v>
      </c>
      <c r="F213" s="10" t="s">
        <v>3689</v>
      </c>
      <c r="G213" s="10">
        <v>56</v>
      </c>
      <c r="H213" s="11">
        <v>179</v>
      </c>
      <c r="I213" s="12">
        <v>10024</v>
      </c>
      <c r="J213" s="5" t="str">
        <f>VLOOKUP($E213 &amp; ";" &amp; $F213,'Image URLs'!D:M,2,FALSE())</f>
        <v>https://iluxi-bilder.de/Front/14753-Navy-Front.jpg</v>
      </c>
      <c r="K213" s="5" t="str">
        <f>VLOOKUP($E213 &amp; ";" &amp; $F213,'Image URLs'!$D:$M,3,FALSE())</f>
        <v>https://iluxi-bilder.de/Back/14753-Navy-Back.jpg</v>
      </c>
      <c r="L213" s="5" t="str">
        <f>VLOOKUP($E213 &amp; ";" &amp; $F213,'Image URLs'!$D:$M,4,FALSE())</f>
        <v>https://iluxi-bilder.de/Body/14753-Navy-Body.jpg</v>
      </c>
      <c r="M213" s="5" t="str">
        <f>VLOOKUP($E213 &amp; ";" &amp; $F213,'Image URLs'!$D:$M,5,FALSE())</f>
        <v>https://iluxi-bilder.de/Detail/14753-Navy-Detail.jpg</v>
      </c>
      <c r="N213" s="5" t="str">
        <f>VLOOKUP($E213 &amp; ";" &amp; $F213,'Image URLs'!$D:$M,6,FALSE())</f>
        <v>https://iluxi-bilder.de/Emotion/14753-Navy-Emotion.jpg</v>
      </c>
      <c r="O213" s="5" t="str">
        <f>VLOOKUP($E213 &amp; ";" &amp; $F213,'Image URLs'!$D:$M,7,FALSE())</f>
        <v>https://iluxi-bilder.de/Still/14753-Navy-Still.jpg</v>
      </c>
      <c r="P213" s="5" t="str">
        <f>VLOOKUP($E213 &amp; ";" &amp; $F213,'Image URLs'!$D:$M,8,FALSE())</f>
        <v>https://iluxi-bilder.de/Flat/14753-Navy-Flat.jpg</v>
      </c>
      <c r="Q213" s="5" t="str">
        <f>VLOOKUP($E213 &amp; ";" &amp; $F213,'Image URLs'!$D:$M,9,FALSE())</f>
        <v>https://iluxi-bilder.de/Extra/14753-Navy-Extra.jpg</v>
      </c>
      <c r="R213" s="5" t="str">
        <f>VLOOKUP($E213 &amp; ";" &amp; $F213,'Image URLs'!$D:$M,10,FALSE())</f>
        <v>https://iluxi-bilder.de/Total/14753-Navy-Total.jpg</v>
      </c>
    </row>
    <row r="214" spans="1:18" ht="12.75" x14ac:dyDescent="0.2">
      <c r="A214" s="1" t="s">
        <v>3857</v>
      </c>
      <c r="B214" s="1" t="s">
        <v>3714</v>
      </c>
      <c r="C214" s="1" t="s">
        <v>3715</v>
      </c>
      <c r="D214" s="8" t="s">
        <v>3947</v>
      </c>
      <c r="E214" s="9" t="s">
        <v>3948</v>
      </c>
      <c r="F214" s="10" t="s">
        <v>3692</v>
      </c>
      <c r="G214" s="10">
        <v>58</v>
      </c>
      <c r="H214" s="11">
        <v>179</v>
      </c>
      <c r="I214" s="12">
        <v>10382</v>
      </c>
      <c r="J214" s="5" t="str">
        <f>VLOOKUP($E214 &amp; ";" &amp; $F214,'Image URLs'!D:M,2,FALSE())</f>
        <v>https://iluxi-bilder.de/Front/14753-Platinum_Grey_Melange-Front.jpg</v>
      </c>
      <c r="K214" s="5" t="str">
        <f>VLOOKUP($E214 &amp; ";" &amp; $F214,'Image URLs'!$D:$M,3,FALSE())</f>
        <v>https://iluxi-bilder.de/Back/14753-Platinum_Grey_Melange-Back.jpg</v>
      </c>
      <c r="L214" s="5" t="str">
        <f>VLOOKUP($E214 &amp; ";" &amp; $F214,'Image URLs'!$D:$M,4,FALSE())</f>
        <v>https://iluxi-bilder.de/Body/14753-Platinum_Grey_Melange-Body.jpg</v>
      </c>
      <c r="M214" s="5" t="str">
        <f>VLOOKUP($E214 &amp; ";" &amp; $F214,'Image URLs'!$D:$M,5,FALSE())</f>
        <v>https://iluxi-bilder.de/Detail/14753-Platinum_Grey_Melange-Detail.jpg</v>
      </c>
      <c r="N214" s="5" t="str">
        <f>VLOOKUP($E214 &amp; ";" &amp; $F214,'Image URLs'!$D:$M,6,FALSE())</f>
        <v>https://iluxi-bilder.de/Emotion/14753-Platinum_Grey_Melange-Emotion.jpg</v>
      </c>
      <c r="O214" s="5" t="str">
        <f>VLOOKUP($E214 &amp; ";" &amp; $F214,'Image URLs'!$D:$M,7,FALSE())</f>
        <v>https://iluxi-bilder.de/Still/14753-Platinum_Grey_Melange-Still.jpg</v>
      </c>
      <c r="P214" s="5" t="str">
        <f>VLOOKUP($E214 &amp; ";" &amp; $F214,'Image URLs'!$D:$M,8,FALSE())</f>
        <v>https://iluxi-bilder.de/Flat/14753-Platinum_Grey_Melange-Flat.jpg</v>
      </c>
      <c r="Q214" s="5" t="str">
        <f>VLOOKUP($E214 &amp; ";" &amp; $F214,'Image URLs'!$D:$M,9,FALSE())</f>
        <v>https://iluxi-bilder.de/Extra/14753-Platinum_Grey_Melange-Extra.jpg</v>
      </c>
      <c r="R214" s="5" t="str">
        <f>VLOOKUP($E214 &amp; ";" &amp; $F214,'Image URLs'!$D:$M,10,FALSE())</f>
        <v>https://iluxi-bilder.de/Total/14753-Platinum_Grey_Melange-Total.jpg</v>
      </c>
    </row>
    <row r="215" spans="1:18" ht="12.75" x14ac:dyDescent="0.2">
      <c r="A215" s="1" t="s">
        <v>3857</v>
      </c>
      <c r="B215" s="1" t="s">
        <v>3714</v>
      </c>
      <c r="C215" s="1" t="s">
        <v>3715</v>
      </c>
      <c r="D215" s="8" t="s">
        <v>3950</v>
      </c>
      <c r="E215" s="9" t="s">
        <v>3951</v>
      </c>
      <c r="F215" s="10" t="s">
        <v>3866</v>
      </c>
      <c r="G215" s="10">
        <v>0</v>
      </c>
      <c r="H215" s="11">
        <v>60</v>
      </c>
      <c r="I215" s="12">
        <v>0</v>
      </c>
      <c r="J215" s="5" t="str">
        <f>VLOOKUP($E215 &amp; ";" &amp; $F215,'Image URLs'!D:M,2,FALSE())</f>
        <v>https://iluxi-bilder.de/Front/3784-Jade_Green-Front.jpg</v>
      </c>
      <c r="K215" s="5" t="str">
        <f>VLOOKUP($E215 &amp; ";" &amp; $F215,'Image URLs'!$D:$M,3,FALSE())</f>
        <v>https://iluxi-bilder.de/Back/3784-Jade_Green-Back.jpg</v>
      </c>
      <c r="L215" s="5" t="str">
        <f>VLOOKUP($E215 &amp; ";" &amp; $F215,'Image URLs'!$D:$M,4,FALSE())</f>
        <v>https://iluxi-bilder.de/Body/3784-Jade_Green-Body.jpg</v>
      </c>
      <c r="M215" s="5" t="str">
        <f>VLOOKUP($E215 &amp; ";" &amp; $F215,'Image URLs'!$D:$M,5,FALSE())</f>
        <v>https://iluxi-bilder.de/Detail/3784-Jade_Green-Detail.jpg</v>
      </c>
      <c r="N215" s="5" t="str">
        <f>VLOOKUP($E215 &amp; ";" &amp; $F215,'Image URLs'!$D:$M,6,FALSE())</f>
        <v>https://iluxi-bilder.de/Emotion/3784-Jade_Green-Emotion.jpg</v>
      </c>
      <c r="O215" s="5" t="str">
        <f>VLOOKUP($E215 &amp; ";" &amp; $F215,'Image URLs'!$D:$M,7,FALSE())</f>
        <v>https://iluxi-bilder.de/Still/3784-Jade_Green-Still.jpg</v>
      </c>
      <c r="P215" s="5" t="str">
        <f>VLOOKUP($E215 &amp; ";" &amp; $F215,'Image URLs'!$D:$M,8,FALSE())</f>
        <v>https://iluxi-bilder.de/Flat/3784-Jade_Green-Flat.jpg</v>
      </c>
      <c r="Q215" s="5" t="str">
        <f>VLOOKUP($E215 &amp; ";" &amp; $F215,'Image URLs'!$D:$M,9,FALSE())</f>
        <v>https://iluxi-bilder.de/Extra/3784-Jade_Green-Extra.jpg</v>
      </c>
      <c r="R215" s="5" t="str">
        <f>VLOOKUP($E215 &amp; ";" &amp; $F215,'Image URLs'!$D:$M,10,FALSE())</f>
        <v>https://iluxi-bilder.de/Total/3784-Jade_Green-Total.jpg</v>
      </c>
    </row>
    <row r="216" spans="1:18" ht="12.75" x14ac:dyDescent="0.2">
      <c r="A216" s="1" t="s">
        <v>3857</v>
      </c>
      <c r="B216" s="1" t="s">
        <v>3714</v>
      </c>
      <c r="C216" s="1" t="s">
        <v>3715</v>
      </c>
      <c r="D216" s="8" t="s">
        <v>3950</v>
      </c>
      <c r="E216" s="9" t="s">
        <v>3951</v>
      </c>
      <c r="F216" s="10" t="s">
        <v>3742</v>
      </c>
      <c r="G216" s="10">
        <v>33</v>
      </c>
      <c r="H216" s="11">
        <v>249</v>
      </c>
      <c r="I216" s="12">
        <v>8217</v>
      </c>
      <c r="J216" s="5" t="str">
        <f>VLOOKUP($E216 &amp; ";" &amp; $F216,'Image URLs'!D:M,2,FALSE())</f>
        <v>https://iluxi-bilder.de/AW24/Front/3784-Sky_Blue_Melange-Front.jpg</v>
      </c>
      <c r="K216" s="5" t="str">
        <f>VLOOKUP($E216 &amp; ";" &amp; $F216,'Image URLs'!$D:$M,3,FALSE())</f>
        <v>https://iluxi-bilder.de/AW24/Back/3784-Sky_Blue_Melange-Back.jpg</v>
      </c>
      <c r="L216" s="5" t="str">
        <f>VLOOKUP($E216 &amp; ";" &amp; $F216,'Image URLs'!$D:$M,4,FALSE())</f>
        <v>https://iluxi-bilder.de/AW24/Body/3784-Sky_Blue_Melange-Body.jpg</v>
      </c>
      <c r="M216" s="5" t="str">
        <f>VLOOKUP($E216 &amp; ";" &amp; $F216,'Image URLs'!$D:$M,5,FALSE())</f>
        <v>https://iluxi-bilder.de/AW24/Detail/3784-Sky_Blue_Melange-Detail.jpg</v>
      </c>
      <c r="N216" s="5" t="str">
        <f>VLOOKUP($E216 &amp; ";" &amp; $F216,'Image URLs'!$D:$M,6,FALSE())</f>
        <v>https://iluxi-bilder.de/AW24/Emotion/3784-Sky_Blue_Melange-Emotion.jpg</v>
      </c>
      <c r="O216" s="5" t="str">
        <f>VLOOKUP($E216 &amp; ";" &amp; $F216,'Image URLs'!$D:$M,7,FALSE())</f>
        <v>https://iluxi-bilder.de/AW24/Still/3784-Sky_Blue_Melange-Still.jpg</v>
      </c>
      <c r="P216" s="5" t="str">
        <f>VLOOKUP($E216 &amp; ";" &amp; $F216,'Image URLs'!$D:$M,8,FALSE())</f>
        <v>https://iluxi-bilder.de/AW24/Flat/3784-Sky_Blue_Melange-Flat.jpg</v>
      </c>
      <c r="Q216" s="5" t="str">
        <f>VLOOKUP($E216 &amp; ";" &amp; $F216,'Image URLs'!$D:$M,9,FALSE())</f>
        <v>https://iluxi-bilder.de/AW24/Extra/3784-Sky_Blue_Melange-Extra.jpg</v>
      </c>
      <c r="R216" s="5" t="str">
        <f>VLOOKUP($E216 &amp; ";" &amp; $F216,'Image URLs'!$D:$M,10,FALSE())</f>
        <v>https://iluxi-bilder.de/AW24/Total/3784-Sky_Blue_Melange-Total.jpg</v>
      </c>
    </row>
    <row r="217" spans="1:18" ht="12.75" x14ac:dyDescent="0.2">
      <c r="A217" s="1" t="s">
        <v>3857</v>
      </c>
      <c r="B217" s="1" t="s">
        <v>3714</v>
      </c>
      <c r="C217" s="1" t="s">
        <v>3715</v>
      </c>
      <c r="D217" s="8" t="s">
        <v>3950</v>
      </c>
      <c r="E217" s="9" t="s">
        <v>3951</v>
      </c>
      <c r="F217" s="10" t="s">
        <v>3861</v>
      </c>
      <c r="G217" s="10">
        <v>54</v>
      </c>
      <c r="H217" s="11">
        <v>249</v>
      </c>
      <c r="I217" s="12">
        <v>13446</v>
      </c>
      <c r="J217" s="5" t="str">
        <f>VLOOKUP($E217 &amp; ";" &amp; $F217,'Image URLs'!D:M,2,FALSE())</f>
        <v>https://iluxi-bilder.de/Front/3784-Light_Fuchsia-Front.jpg</v>
      </c>
      <c r="K217" s="5" t="str">
        <f>VLOOKUP($E217 &amp; ";" &amp; $F217,'Image URLs'!$D:$M,3,FALSE())</f>
        <v>https://iluxi-bilder.de/Back/3784-Light_Fuchsia-Back.jpg</v>
      </c>
      <c r="L217" s="5" t="str">
        <f>VLOOKUP($E217 &amp; ";" &amp; $F217,'Image URLs'!$D:$M,4,FALSE())</f>
        <v>https://iluxi-bilder.de/Body/3784-Light_Fuchsia-Body.jpg</v>
      </c>
      <c r="M217" s="5" t="str">
        <f>VLOOKUP($E217 &amp; ";" &amp; $F217,'Image URLs'!$D:$M,5,FALSE())</f>
        <v>https://iluxi-bilder.de/Detail/3784-Light_Fuchsia-Detail.jpg</v>
      </c>
      <c r="N217" s="5" t="str">
        <f>VLOOKUP($E217 &amp; ";" &amp; $F217,'Image URLs'!$D:$M,6,FALSE())</f>
        <v>https://iluxi-bilder.de/Emotion/3784-Light_Fuchsia-Emotion.jpg</v>
      </c>
      <c r="O217" s="5" t="str">
        <f>VLOOKUP($E217 &amp; ";" &amp; $F217,'Image URLs'!$D:$M,7,FALSE())</f>
        <v>https://iluxi-bilder.de/Still/3784-Light_Fuchsia-Still.jpg</v>
      </c>
      <c r="P217" s="5" t="str">
        <f>VLOOKUP($E217 &amp; ";" &amp; $F217,'Image URLs'!$D:$M,8,FALSE())</f>
        <v>https://iluxi-bilder.de/Flat/3784-Light_Fuchsia-Flat.jpg</v>
      </c>
      <c r="Q217" s="5" t="str">
        <f>VLOOKUP($E217 &amp; ";" &amp; $F217,'Image URLs'!$D:$M,9,FALSE())</f>
        <v>https://iluxi-bilder.de/Extra/3784-Light_Fuchsia-Extra.jpg</v>
      </c>
      <c r="R217" s="5" t="str">
        <f>VLOOKUP($E217 &amp; ";" &amp; $F217,'Image URLs'!$D:$M,10,FALSE())</f>
        <v>https://iluxi-bilder.de/Total/3784-Light_Fuchsia-Total.jpg</v>
      </c>
    </row>
    <row r="218" spans="1:18" ht="12.75" x14ac:dyDescent="0.2">
      <c r="A218" s="1" t="s">
        <v>3857</v>
      </c>
      <c r="B218" s="1" t="s">
        <v>3714</v>
      </c>
      <c r="C218" s="1" t="s">
        <v>3715</v>
      </c>
      <c r="D218" s="8" t="s">
        <v>3950</v>
      </c>
      <c r="E218" s="9" t="s">
        <v>3951</v>
      </c>
      <c r="F218" s="10" t="s">
        <v>3867</v>
      </c>
      <c r="G218" s="10">
        <v>0</v>
      </c>
      <c r="H218" s="11">
        <v>60</v>
      </c>
      <c r="I218" s="12">
        <v>0</v>
      </c>
      <c r="J218" s="5" t="str">
        <f>VLOOKUP($E218 &amp; ";" &amp; $F218,'Image URLs'!D:M,2,FALSE())</f>
        <v>https://iluxi-bilder.de/Front/3784-Citrine-Front.jpg</v>
      </c>
      <c r="K218" s="5" t="str">
        <f>VLOOKUP($E218 &amp; ";" &amp; $F218,'Image URLs'!$D:$M,3,FALSE())</f>
        <v>https://iluxi-bilder.de/Back/3784-Citrine-Back.jpg</v>
      </c>
      <c r="L218" s="5" t="str">
        <f>VLOOKUP($E218 &amp; ";" &amp; $F218,'Image URLs'!$D:$M,4,FALSE())</f>
        <v>https://iluxi-bilder.de/Body/3784-Citrine-Body.jpg</v>
      </c>
      <c r="M218" s="5" t="str">
        <f>VLOOKUP($E218 &amp; ";" &amp; $F218,'Image URLs'!$D:$M,5,FALSE())</f>
        <v>https://iluxi-bilder.de/Detail/3784-Citrine-Detail.jpg</v>
      </c>
      <c r="N218" s="5" t="str">
        <f>VLOOKUP($E218 &amp; ";" &amp; $F218,'Image URLs'!$D:$M,6,FALSE())</f>
        <v>https://iluxi-bilder.de/Emotion/3784-Citrine-Emotion.jpg</v>
      </c>
      <c r="O218" s="5" t="str">
        <f>VLOOKUP($E218 &amp; ";" &amp; $F218,'Image URLs'!$D:$M,7,FALSE())</f>
        <v>https://iluxi-bilder.de/Still/3784-Citrine-Still.jpg</v>
      </c>
      <c r="P218" s="5" t="str">
        <f>VLOOKUP($E218 &amp; ";" &amp; $F218,'Image URLs'!$D:$M,8,FALSE())</f>
        <v>https://iluxi-bilder.de/Flat/3784-Citrine-Flat.jpg</v>
      </c>
      <c r="Q218" s="5" t="str">
        <f>VLOOKUP($E218 &amp; ";" &amp; $F218,'Image URLs'!$D:$M,9,FALSE())</f>
        <v>https://iluxi-bilder.de/Extra/3784-Citrine-Extra.jpg</v>
      </c>
      <c r="R218" s="5" t="str">
        <f>VLOOKUP($E218 &amp; ";" &amp; $F218,'Image URLs'!$D:$M,10,FALSE())</f>
        <v>https://iluxi-bilder.de/Total/3784-Citrine-Total.jpg</v>
      </c>
    </row>
    <row r="219" spans="1:18" ht="12.75" x14ac:dyDescent="0.2">
      <c r="A219" s="1" t="s">
        <v>3857</v>
      </c>
      <c r="B219" s="1" t="s">
        <v>3714</v>
      </c>
      <c r="C219" s="1" t="s">
        <v>3738</v>
      </c>
      <c r="D219" s="8" t="s">
        <v>3953</v>
      </c>
      <c r="E219" s="9" t="s">
        <v>3954</v>
      </c>
      <c r="F219" s="10" t="s">
        <v>3721</v>
      </c>
      <c r="G219" s="10">
        <v>50</v>
      </c>
      <c r="H219" s="11">
        <v>60</v>
      </c>
      <c r="I219" s="12">
        <v>3000</v>
      </c>
      <c r="J219" s="5" t="str">
        <f>VLOOKUP($E219 &amp; ";" &amp; $F219,'Image URLs'!D:M,2,FALSE())</f>
        <v>https://iluxi-bilder.de/Front/12761-Emerald_Green-Front.jpg</v>
      </c>
      <c r="K219" s="5" t="str">
        <f>VLOOKUP($E219 &amp; ";" &amp; $F219,'Image URLs'!$D:$M,3,FALSE())</f>
        <v>https://iluxi-bilder.de/Back/12761-Emerald_Green-Back.jpg</v>
      </c>
      <c r="L219" s="5" t="str">
        <f>VLOOKUP($E219 &amp; ";" &amp; $F219,'Image URLs'!$D:$M,4,FALSE())</f>
        <v>https://iluxi-bilder.de/Body/12761-Emerald_Green-Body.jpg</v>
      </c>
      <c r="M219" s="5" t="str">
        <f>VLOOKUP($E219 &amp; ";" &amp; $F219,'Image URLs'!$D:$M,5,FALSE())</f>
        <v>https://iluxi-bilder.de/Detail/12761-Emerald_Green-Detail.jpg</v>
      </c>
      <c r="N219" s="5" t="str">
        <f>VLOOKUP($E219 &amp; ";" &amp; $F219,'Image URLs'!$D:$M,6,FALSE())</f>
        <v>https://iluxi-bilder.de/Emotion/12761-Emerald_Green-Emotion.jpg</v>
      </c>
      <c r="O219" s="5" t="str">
        <f>VLOOKUP($E219 &amp; ";" &amp; $F219,'Image URLs'!$D:$M,7,FALSE())</f>
        <v>https://iluxi-bilder.de/Still/12761-Emerald_Green-Still.jpg</v>
      </c>
      <c r="P219" s="5" t="str">
        <f>VLOOKUP($E219 &amp; ";" &amp; $F219,'Image URLs'!$D:$M,8,FALSE())</f>
        <v>https://iluxi-bilder.de/Flat/12761-Emerald_Green-Flat.jpg</v>
      </c>
      <c r="Q219" s="5" t="str">
        <f>VLOOKUP($E219 &amp; ";" &amp; $F219,'Image URLs'!$D:$M,9,FALSE())</f>
        <v>https://iluxi-bilder.de/Extra/12761-Emerald_Green-Extra.jpg</v>
      </c>
      <c r="R219" s="5" t="str">
        <f>VLOOKUP($E219 &amp; ";" &amp; $F219,'Image URLs'!$D:$M,10,FALSE())</f>
        <v>https://iluxi-bilder.de/Total/12761-Emerald_Green-Total.jpg</v>
      </c>
    </row>
    <row r="220" spans="1:18" ht="12.75" x14ac:dyDescent="0.2">
      <c r="A220" s="1" t="s">
        <v>3857</v>
      </c>
      <c r="B220" s="1" t="s">
        <v>3714</v>
      </c>
      <c r="C220" s="1" t="s">
        <v>3738</v>
      </c>
      <c r="D220" s="8" t="s">
        <v>3953</v>
      </c>
      <c r="E220" s="9" t="s">
        <v>3954</v>
      </c>
      <c r="F220" s="10" t="s">
        <v>3852</v>
      </c>
      <c r="G220" s="10">
        <v>41</v>
      </c>
      <c r="H220" s="11">
        <v>60</v>
      </c>
      <c r="I220" s="12">
        <v>2460</v>
      </c>
      <c r="J220" s="5" t="str">
        <f>VLOOKUP($E220 &amp; ";" &amp; $F220,'Image URLs'!D:M,2,FALSE())</f>
        <v>https://iluxi-bilder.de/Front/12761-Cherry_Red-Front.jpg</v>
      </c>
      <c r="K220" s="5" t="str">
        <f>VLOOKUP($E220 &amp; ";" &amp; $F220,'Image URLs'!$D:$M,3,FALSE())</f>
        <v>https://iluxi-bilder.de/Back/12761-Cherry_Red-Back.jpg</v>
      </c>
      <c r="L220" s="5" t="str">
        <f>VLOOKUP($E220 &amp; ";" &amp; $F220,'Image URLs'!$D:$M,4,FALSE())</f>
        <v>https://iluxi-bilder.de/Body/12761-Cherry_Red-Body.jpg</v>
      </c>
      <c r="M220" s="5" t="str">
        <f>VLOOKUP($E220 &amp; ";" &amp; $F220,'Image URLs'!$D:$M,5,FALSE())</f>
        <v>https://iluxi-bilder.de/Detail/12761-Cherry_Red-Detail.jpg</v>
      </c>
      <c r="N220" s="5" t="str">
        <f>VLOOKUP($E220 &amp; ";" &amp; $F220,'Image URLs'!$D:$M,6,FALSE())</f>
        <v>https://iluxi-bilder.de/Emotion/12761-Cherry_Red-Emotion.jpg</v>
      </c>
      <c r="O220" s="5" t="str">
        <f>VLOOKUP($E220 &amp; ";" &amp; $F220,'Image URLs'!$D:$M,7,FALSE())</f>
        <v>https://iluxi-bilder.de/Still/12761-Cherry_Red-Still.jpg</v>
      </c>
      <c r="P220" s="5" t="str">
        <f>VLOOKUP($E220 &amp; ";" &amp; $F220,'Image URLs'!$D:$M,8,FALSE())</f>
        <v>https://iluxi-bilder.de/Flat/12761-Cherry_Red-Flat.jpg</v>
      </c>
      <c r="Q220" s="5" t="str">
        <f>VLOOKUP($E220 &amp; ";" &amp; $F220,'Image URLs'!$D:$M,9,FALSE())</f>
        <v>https://iluxi-bilder.de/Extra/12761-Cherry_Red-Extra.jpg</v>
      </c>
      <c r="R220" s="5" t="str">
        <f>VLOOKUP($E220 &amp; ";" &amp; $F220,'Image URLs'!$D:$M,10,FALSE())</f>
        <v>https://iluxi-bilder.de/Total/12761-Cherry_Red-Total.jpg</v>
      </c>
    </row>
    <row r="221" spans="1:18" ht="12.75" x14ac:dyDescent="0.2">
      <c r="A221" s="1" t="s">
        <v>3857</v>
      </c>
      <c r="B221" s="1" t="s">
        <v>3714</v>
      </c>
      <c r="C221" s="1" t="s">
        <v>3738</v>
      </c>
      <c r="D221" s="8" t="s">
        <v>3955</v>
      </c>
      <c r="E221" s="9" t="s">
        <v>3956</v>
      </c>
      <c r="F221" s="10" t="s">
        <v>3737</v>
      </c>
      <c r="G221" s="10">
        <v>37</v>
      </c>
      <c r="H221" s="11">
        <v>119</v>
      </c>
      <c r="I221" s="12">
        <v>4403</v>
      </c>
      <c r="J221" s="5" t="str">
        <f>VLOOKUP($E221 &amp; ";" &amp; $F221,'Image URLs'!D:M,2,FALSE())</f>
        <v>https://iluxi-bilder.de/Front/5781-Winter_White-Front.jpg</v>
      </c>
      <c r="K221" s="5" t="str">
        <f>VLOOKUP($E221 &amp; ";" &amp; $F221,'Image URLs'!$D:$M,3,FALSE())</f>
        <v>https://iluxi-bilder.de/Back/5781-Winter_White-Back.jpg</v>
      </c>
      <c r="L221" s="5" t="str">
        <f>VLOOKUP($E221 &amp; ";" &amp; $F221,'Image URLs'!$D:$M,4,FALSE())</f>
        <v>https://iluxi-bilder.de/Body/5781-Winter_White-Body.jpg</v>
      </c>
      <c r="M221" s="5" t="str">
        <f>VLOOKUP($E221 &amp; ";" &amp; $F221,'Image URLs'!$D:$M,5,FALSE())</f>
        <v>https://iluxi-bilder.de/Detail/5781-Winter_White-Detail.jpg</v>
      </c>
      <c r="N221" s="5" t="str">
        <f>VLOOKUP($E221 &amp; ";" &amp; $F221,'Image URLs'!$D:$M,6,FALSE())</f>
        <v>https://iluxi-bilder.de/Emotion/5781-Winter_White-Emotion.jpg</v>
      </c>
      <c r="O221" s="5" t="str">
        <f>VLOOKUP($E221 &amp; ";" &amp; $F221,'Image URLs'!$D:$M,7,FALSE())</f>
        <v>https://iluxi-bilder.de/Still/5781-Winter_White-Still.jpg</v>
      </c>
      <c r="P221" s="5" t="str">
        <f>VLOOKUP($E221 &amp; ";" &amp; $F221,'Image URLs'!$D:$M,8,FALSE())</f>
        <v>https://iluxi-bilder.de/Flat/5781-Winter_White-Flat.jpg</v>
      </c>
      <c r="Q221" s="5" t="str">
        <f>VLOOKUP($E221 &amp; ";" &amp; $F221,'Image URLs'!$D:$M,9,FALSE())</f>
        <v>https://iluxi-bilder.de/Extra/5781-Winter_White-Extra.jpg</v>
      </c>
      <c r="R221" s="5" t="str">
        <f>VLOOKUP($E221 &amp; ";" &amp; $F221,'Image URLs'!$D:$M,10,FALSE())</f>
        <v>https://iluxi-bilder.de/Total/5781-Winter_White-Total.jpg</v>
      </c>
    </row>
    <row r="222" spans="1:18" ht="12.75" x14ac:dyDescent="0.2">
      <c r="A222" s="1" t="s">
        <v>3857</v>
      </c>
      <c r="B222" s="1" t="s">
        <v>3714</v>
      </c>
      <c r="C222" s="1" t="s">
        <v>3738</v>
      </c>
      <c r="D222" s="8" t="s">
        <v>3955</v>
      </c>
      <c r="E222" s="9" t="s">
        <v>3956</v>
      </c>
      <c r="F222" s="10" t="s">
        <v>3935</v>
      </c>
      <c r="G222" s="10">
        <v>62</v>
      </c>
      <c r="H222" s="11">
        <v>119</v>
      </c>
      <c r="I222" s="12">
        <v>7378</v>
      </c>
      <c r="J222" s="5" t="str">
        <f>VLOOKUP($E222 &amp; ";" &amp; $F222,'Image URLs'!D:M,2,FALSE())</f>
        <v>https://iluxi-bilder.de/Front/5781-Greycloud-Front.jpg</v>
      </c>
      <c r="K222" s="5" t="str">
        <f>VLOOKUP($E222 &amp; ";" &amp; $F222,'Image URLs'!$D:$M,3,FALSE())</f>
        <v>https://iluxi-bilder.de/Back/5781-Greycloud-Back.jpg</v>
      </c>
      <c r="L222" s="5" t="str">
        <f>VLOOKUP($E222 &amp; ";" &amp; $F222,'Image URLs'!$D:$M,4,FALSE())</f>
        <v>https://iluxi-bilder.de/Body/5781-Greycloud-Body.jpg</v>
      </c>
      <c r="M222" s="5" t="str">
        <f>VLOOKUP($E222 &amp; ";" &amp; $F222,'Image URLs'!$D:$M,5,FALSE())</f>
        <v>https://iluxi-bilder.de/Detail/5781-Greycloud-Detail.jpg</v>
      </c>
      <c r="N222" s="5" t="str">
        <f>VLOOKUP($E222 &amp; ";" &amp; $F222,'Image URLs'!$D:$M,6,FALSE())</f>
        <v>https://iluxi-bilder.de/Emotion/5781-Greycloud-Emotion.jpg</v>
      </c>
      <c r="O222" s="5" t="str">
        <f>VLOOKUP($E222 &amp; ";" &amp; $F222,'Image URLs'!$D:$M,7,FALSE())</f>
        <v>https://iluxi-bilder.de/Still/5781-Greycloud-Still.jpg</v>
      </c>
      <c r="P222" s="5" t="str">
        <f>VLOOKUP($E222 &amp; ";" &amp; $F222,'Image URLs'!$D:$M,8,FALSE())</f>
        <v>https://iluxi-bilder.de/Flat/5781-Greycloud-Flat.jpg</v>
      </c>
      <c r="Q222" s="5" t="str">
        <f>VLOOKUP($E222 &amp; ";" &amp; $F222,'Image URLs'!$D:$M,9,FALSE())</f>
        <v>https://iluxi-bilder.de/Extra/5781-Greycloud-Extra.jpg</v>
      </c>
      <c r="R222" s="5" t="str">
        <f>VLOOKUP($E222 &amp; ";" &amp; $F222,'Image URLs'!$D:$M,10,FALSE())</f>
        <v>https://iluxi-bilder.de/Total/5781-Greycloud-Total.jpg</v>
      </c>
    </row>
    <row r="223" spans="1:18" ht="12.75" x14ac:dyDescent="0.2">
      <c r="A223" s="1" t="s">
        <v>3857</v>
      </c>
      <c r="B223" s="1" t="s">
        <v>3714</v>
      </c>
      <c r="C223" s="1" t="s">
        <v>3738</v>
      </c>
      <c r="D223" s="8" t="s">
        <v>3955</v>
      </c>
      <c r="E223" s="9" t="s">
        <v>3956</v>
      </c>
      <c r="F223" s="10" t="s">
        <v>3867</v>
      </c>
      <c r="G223" s="10">
        <v>12</v>
      </c>
      <c r="H223" s="11">
        <v>60</v>
      </c>
      <c r="I223" s="12">
        <v>720</v>
      </c>
      <c r="J223" s="5" t="str">
        <f>VLOOKUP($E223 &amp; ";" &amp; $F223,'Image URLs'!D:M,2,FALSE())</f>
        <v>https://iluxi-bilder.de/Front/5781-Citrine-Front.jpg</v>
      </c>
      <c r="K223" s="5" t="str">
        <f>VLOOKUP($E223 &amp; ";" &amp; $F223,'Image URLs'!$D:$M,3,FALSE())</f>
        <v>https://iluxi-bilder.de/Back/5781-Citrine-Back.jpg</v>
      </c>
      <c r="L223" s="5" t="str">
        <f>VLOOKUP($E223 &amp; ";" &amp; $F223,'Image URLs'!$D:$M,4,FALSE())</f>
        <v>https://iluxi-bilder.de/Body/5781-Citrine-Body.jpg</v>
      </c>
      <c r="M223" s="5" t="str">
        <f>VLOOKUP($E223 &amp; ";" &amp; $F223,'Image URLs'!$D:$M,5,FALSE())</f>
        <v>https://iluxi-bilder.de/Detail/5781-Citrine-Detail.jpg</v>
      </c>
      <c r="N223" s="5" t="str">
        <f>VLOOKUP($E223 &amp; ";" &amp; $F223,'Image URLs'!$D:$M,6,FALSE())</f>
        <v>https://iluxi-bilder.de/Emotion/5781-Citrine-Emotion.jpg</v>
      </c>
      <c r="O223" s="5" t="str">
        <f>VLOOKUP($E223 &amp; ";" &amp; $F223,'Image URLs'!$D:$M,7,FALSE())</f>
        <v>https://iluxi-bilder.de/Still/5781-Citrine-Still.jpg</v>
      </c>
      <c r="P223" s="5" t="str">
        <f>VLOOKUP($E223 &amp; ";" &amp; $F223,'Image URLs'!$D:$M,8,FALSE())</f>
        <v>https://iluxi-bilder.de/Flat/5781-Citrine-Flat.jpg</v>
      </c>
      <c r="Q223" s="5" t="str">
        <f>VLOOKUP($E223 &amp; ";" &amp; $F223,'Image URLs'!$D:$M,9,FALSE())</f>
        <v>https://iluxi-bilder.de/Extra/5781-Citrine-Extra.jpg</v>
      </c>
      <c r="R223" s="5" t="str">
        <f>VLOOKUP($E223 &amp; ";" &amp; $F223,'Image URLs'!$D:$M,10,FALSE())</f>
        <v>https://iluxi-bilder.de/Total/5781-Citrine-Total.jpg</v>
      </c>
    </row>
    <row r="224" spans="1:18" ht="12.75" x14ac:dyDescent="0.2">
      <c r="A224" s="1" t="s">
        <v>3857</v>
      </c>
      <c r="B224" s="1" t="s">
        <v>3714</v>
      </c>
      <c r="C224" s="1" t="s">
        <v>3738</v>
      </c>
      <c r="D224" s="8" t="s">
        <v>3957</v>
      </c>
      <c r="E224" s="9" t="s">
        <v>3958</v>
      </c>
      <c r="F224" s="10" t="s">
        <v>3737</v>
      </c>
      <c r="G224" s="10">
        <v>31</v>
      </c>
      <c r="H224" s="11">
        <v>119</v>
      </c>
      <c r="I224" s="12">
        <v>3689</v>
      </c>
      <c r="J224" s="5" t="str">
        <f>VLOOKUP($E224 &amp; ";" &amp; $F224,'Image URLs'!D:M,2,FALSE())</f>
        <v>https://iluxi-bilder.de/Front/WKNIT116-Off_White-Front.jpg</v>
      </c>
      <c r="K224" s="5" t="str">
        <f>VLOOKUP($E224 &amp; ";" &amp; $F224,'Image URLs'!$D:$M,3,FALSE())</f>
        <v>https://iluxi-bilder.de/Back/WKNIT116-Off_White-Back.jpg</v>
      </c>
      <c r="L224" s="5" t="str">
        <f>VLOOKUP($E224 &amp; ";" &amp; $F224,'Image URLs'!$D:$M,4,FALSE())</f>
        <v>https://iluxi-bilder.de/Body/WKNIT116-Off_White-Body.jpg</v>
      </c>
      <c r="M224" s="5" t="str">
        <f>VLOOKUP($E224 &amp; ";" &amp; $F224,'Image URLs'!$D:$M,5,FALSE())</f>
        <v>https://iluxi-bilder.de/Detail/WKNIT116-Off_White-Detail.jpg</v>
      </c>
      <c r="N224" s="5" t="str">
        <f>VLOOKUP($E224 &amp; ";" &amp; $F224,'Image URLs'!$D:$M,6,FALSE())</f>
        <v>https://iluxi-bilder.de/Emotion/WKNIT116-Off_White-Emotion.jpg</v>
      </c>
      <c r="O224" s="5" t="str">
        <f>VLOOKUP($E224 &amp; ";" &amp; $F224,'Image URLs'!$D:$M,7,FALSE())</f>
        <v>https://iluxi-bilder.de/Still/WKNIT116-Off_White-Still.jpg</v>
      </c>
      <c r="P224" s="5" t="str">
        <f>VLOOKUP($E224 &amp; ";" &amp; $F224,'Image URLs'!$D:$M,8,FALSE())</f>
        <v>https://iluxi-bilder.de/Flat/WKNIT116-Off_White-Flat.jpg</v>
      </c>
      <c r="Q224" s="5" t="str">
        <f>VLOOKUP($E224 &amp; ";" &amp; $F224,'Image URLs'!$D:$M,9,FALSE())</f>
        <v>https://iluxi-bilder.de/Extra/WKNIT116-Off_White-Extra.jpg</v>
      </c>
      <c r="R224" s="5" t="str">
        <f>VLOOKUP($E224 &amp; ";" &amp; $F224,'Image URLs'!$D:$M,10,FALSE())</f>
        <v>https://iluxi-bilder.de/Total/WKNIT116-Off_White-Total.jpg</v>
      </c>
    </row>
    <row r="225" spans="1:18" ht="12.75" x14ac:dyDescent="0.2">
      <c r="A225" s="1" t="s">
        <v>3857</v>
      </c>
      <c r="B225" s="1" t="s">
        <v>3714</v>
      </c>
      <c r="C225" s="1" t="s">
        <v>3738</v>
      </c>
      <c r="D225" s="8" t="s">
        <v>3959</v>
      </c>
      <c r="E225" s="9" t="s">
        <v>3960</v>
      </c>
      <c r="F225" s="10" t="s">
        <v>3931</v>
      </c>
      <c r="G225" s="10">
        <v>0</v>
      </c>
      <c r="H225" s="11">
        <v>79</v>
      </c>
      <c r="I225" s="12">
        <v>0</v>
      </c>
      <c r="J225" s="5" t="str">
        <f>VLOOKUP($E225 &amp; ";" &amp; $F225,'Image URLs'!D:M,2,FALSE())</f>
        <v>https://iluxi-bilder.de/Front/14769-Dark_Turquoise-Front.jpg</v>
      </c>
      <c r="K225" s="5" t="str">
        <f>VLOOKUP($E225 &amp; ";" &amp; $F225,'Image URLs'!$D:$M,3,FALSE())</f>
        <v>https://iluxi-bilder.de/Back/14769-Dark_Turquoise-Back.jpg</v>
      </c>
      <c r="L225" s="5" t="str">
        <f>VLOOKUP($E225 &amp; ";" &amp; $F225,'Image URLs'!$D:$M,4,FALSE())</f>
        <v>https://iluxi-bilder.de/Body/14769-Dark_Turquoise-Body.jpg</v>
      </c>
      <c r="M225" s="5" t="str">
        <f>VLOOKUP($E225 &amp; ";" &amp; $F225,'Image URLs'!$D:$M,5,FALSE())</f>
        <v>https://iluxi-bilder.de/Detail/14769-Dark_Turquoise-Detail.jpg</v>
      </c>
      <c r="N225" s="5" t="str">
        <f>VLOOKUP($E225 &amp; ";" &amp; $F225,'Image URLs'!$D:$M,6,FALSE())</f>
        <v>https://iluxi-bilder.de/Emotion/14769-Dark_Turquoise-Emotion.jpg</v>
      </c>
      <c r="O225" s="5" t="str">
        <f>VLOOKUP($E225 &amp; ";" &amp; $F225,'Image URLs'!$D:$M,7,FALSE())</f>
        <v>https://iluxi-bilder.de/Still/14769-Dark_Turquoise-Still.jpg</v>
      </c>
      <c r="P225" s="5" t="str">
        <f>VLOOKUP($E225 &amp; ";" &amp; $F225,'Image URLs'!$D:$M,8,FALSE())</f>
        <v>https://iluxi-bilder.de/Flat/14769-Dark_Turquoise-Flat.jpg</v>
      </c>
      <c r="Q225" s="5" t="str">
        <f>VLOOKUP($E225 &amp; ";" &amp; $F225,'Image URLs'!$D:$M,9,FALSE())</f>
        <v>https://iluxi-bilder.de/Extra/14769-Dark_Turquoise-Extra.jpg</v>
      </c>
      <c r="R225" s="5" t="str">
        <f>VLOOKUP($E225 &amp; ";" &amp; $F225,'Image URLs'!$D:$M,10,FALSE())</f>
        <v>https://iluxi-bilder.de/Total/14769-Dark_Turquoise-Total.jpg</v>
      </c>
    </row>
    <row r="226" spans="1:18" ht="12.75" x14ac:dyDescent="0.2">
      <c r="A226" s="1" t="s">
        <v>3857</v>
      </c>
      <c r="B226" s="1" t="s">
        <v>3714</v>
      </c>
      <c r="C226" s="1" t="s">
        <v>3738</v>
      </c>
      <c r="D226" s="8" t="s">
        <v>3959</v>
      </c>
      <c r="E226" s="9" t="s">
        <v>3960</v>
      </c>
      <c r="F226" s="10" t="s">
        <v>3874</v>
      </c>
      <c r="G226" s="10">
        <v>0</v>
      </c>
      <c r="H226" s="11">
        <v>79</v>
      </c>
      <c r="I226" s="12">
        <v>0</v>
      </c>
      <c r="J226" s="5" t="str">
        <f>VLOOKUP($E226 &amp; ";" &amp; $F226,'Image URLs'!D:M,2,FALSE())</f>
        <v>https://iluxi-bilder.de/Front/14769-Fuchsia-Front.jpg</v>
      </c>
      <c r="K226" s="5" t="str">
        <f>VLOOKUP($E226 &amp; ";" &amp; $F226,'Image URLs'!$D:$M,3,FALSE())</f>
        <v>https://iluxi-bilder.de/Back/14769-Fuchsia-Back.jpg</v>
      </c>
      <c r="L226" s="5" t="str">
        <f>VLOOKUP($E226 &amp; ";" &amp; $F226,'Image URLs'!$D:$M,4,FALSE())</f>
        <v>https://iluxi-bilder.de/Body/14769-Fuchsia-Body.jpg</v>
      </c>
      <c r="M226" s="5" t="str">
        <f>VLOOKUP($E226 &amp; ";" &amp; $F226,'Image URLs'!$D:$M,5,FALSE())</f>
        <v>https://iluxi-bilder.de/Detail/14769-Fuchsia-Detail.jpg</v>
      </c>
      <c r="N226" s="5" t="str">
        <f>VLOOKUP($E226 &amp; ";" &amp; $F226,'Image URLs'!$D:$M,6,FALSE())</f>
        <v>https://iluxi-bilder.de/Emotion/14769-Fuchsia-Emotion.jpg</v>
      </c>
      <c r="O226" s="5" t="str">
        <f>VLOOKUP($E226 &amp; ";" &amp; $F226,'Image URLs'!$D:$M,7,FALSE())</f>
        <v>https://iluxi-bilder.de/Still/14769-Fuchsia-Still.jpg</v>
      </c>
      <c r="P226" s="5" t="str">
        <f>VLOOKUP($E226 &amp; ";" &amp; $F226,'Image URLs'!$D:$M,8,FALSE())</f>
        <v>https://iluxi-bilder.de/Flat/14769-Fuchsia-Flat.jpg</v>
      </c>
      <c r="Q226" s="5" t="str">
        <f>VLOOKUP($E226 &amp; ";" &amp; $F226,'Image URLs'!$D:$M,9,FALSE())</f>
        <v>https://iluxi-bilder.de/Extra/14769-Fuchsia-Extra.jpg</v>
      </c>
      <c r="R226" s="5" t="str">
        <f>VLOOKUP($E226 &amp; ";" &amp; $F226,'Image URLs'!$D:$M,10,FALSE())</f>
        <v>https://iluxi-bilder.de/Total/14769-Fuchsia-Total.jpg</v>
      </c>
    </row>
    <row r="227" spans="1:18" ht="12.75" x14ac:dyDescent="0.2">
      <c r="A227" s="1" t="s">
        <v>3857</v>
      </c>
      <c r="B227" s="1" t="s">
        <v>3714</v>
      </c>
      <c r="C227" s="1" t="s">
        <v>3738</v>
      </c>
      <c r="D227" s="8" t="s">
        <v>3959</v>
      </c>
      <c r="E227" s="9" t="s">
        <v>3960</v>
      </c>
      <c r="F227" s="10" t="s">
        <v>3798</v>
      </c>
      <c r="G227" s="10">
        <v>28</v>
      </c>
      <c r="H227" s="11">
        <v>89</v>
      </c>
      <c r="I227" s="12">
        <v>2492</v>
      </c>
      <c r="J227" s="5" t="str">
        <f>VLOOKUP($E227 &amp; ";" &amp; $F227,'Image URLs'!D:M,2,FALSE())</f>
        <v>https://iluxi-bilder.de/Front/14769-Steel_Grey_Melange-Front.jpg</v>
      </c>
      <c r="K227" s="5" t="str">
        <f>VLOOKUP($E227 &amp; ";" &amp; $F227,'Image URLs'!$D:$M,3,FALSE())</f>
        <v>https://iluxi-bilder.de/Back/14769-Steel_Grey_Melange-Back.jpg</v>
      </c>
      <c r="L227" s="5" t="str">
        <f>VLOOKUP($E227 &amp; ";" &amp; $F227,'Image URLs'!$D:$M,4,FALSE())</f>
        <v>https://iluxi-bilder.de/Body/14769-Steel_Grey_Melange-Body.jpg</v>
      </c>
      <c r="M227" s="5" t="str">
        <f>VLOOKUP($E227 &amp; ";" &amp; $F227,'Image URLs'!$D:$M,5,FALSE())</f>
        <v>https://iluxi-bilder.de/Detail/14769-Steel_Grey_Melange-Detail.jpg</v>
      </c>
      <c r="N227" s="5" t="str">
        <f>VLOOKUP($E227 &amp; ";" &amp; $F227,'Image URLs'!$D:$M,6,FALSE())</f>
        <v>https://iluxi-bilder.de/Emotion/14769-Steel_Grey_Melange-Emotion.jpg</v>
      </c>
      <c r="O227" s="5" t="str">
        <f>VLOOKUP($E227 &amp; ";" &amp; $F227,'Image URLs'!$D:$M,7,FALSE())</f>
        <v>https://iluxi-bilder.de/Still/14769-Steel_Grey_Melange-Still.jpg</v>
      </c>
      <c r="P227" s="5" t="str">
        <f>VLOOKUP($E227 &amp; ";" &amp; $F227,'Image URLs'!$D:$M,8,FALSE())</f>
        <v>https://iluxi-bilder.de/Flat/14769-Steel_Grey_Melange-Flat.jpg</v>
      </c>
      <c r="Q227" s="5" t="str">
        <f>VLOOKUP($E227 &amp; ";" &amp; $F227,'Image URLs'!$D:$M,9,FALSE())</f>
        <v>https://iluxi-bilder.de/Extra/14769-Steel_Grey_Melange-Extra.jpg</v>
      </c>
      <c r="R227" s="5" t="str">
        <f>VLOOKUP($E227 &amp; ";" &amp; $F227,'Image URLs'!$D:$M,10,FALSE())</f>
        <v>https://iluxi-bilder.de/Total/14769-Steel_Grey_Melange-Total.jpg</v>
      </c>
    </row>
    <row r="228" spans="1:18" ht="12.75" x14ac:dyDescent="0.2">
      <c r="A228" s="1" t="s">
        <v>3857</v>
      </c>
      <c r="B228" s="1" t="s">
        <v>3714</v>
      </c>
      <c r="C228" s="1" t="s">
        <v>3738</v>
      </c>
      <c r="D228" s="8" t="s">
        <v>3959</v>
      </c>
      <c r="E228" s="9" t="s">
        <v>3960</v>
      </c>
      <c r="F228" s="10" t="s">
        <v>3866</v>
      </c>
      <c r="G228" s="10">
        <v>0</v>
      </c>
      <c r="H228" s="11">
        <v>79</v>
      </c>
      <c r="I228" s="12">
        <v>0</v>
      </c>
      <c r="J228" s="5" t="str">
        <f>VLOOKUP($E228 &amp; ";" &amp; $F228,'Image URLs'!D:M,2,FALSE())</f>
        <v>https://iluxi-bilder.de/Front/14769-Green_Melange-Front.jpg</v>
      </c>
      <c r="K228" s="5" t="str">
        <f>VLOOKUP($E228 &amp; ";" &amp; $F228,'Image URLs'!$D:$M,3,FALSE())</f>
        <v>https://iluxi-bilder.de/Back/14769-Green_Melange-Back.jpg</v>
      </c>
      <c r="L228" s="5" t="str">
        <f>VLOOKUP($E228 &amp; ";" &amp; $F228,'Image URLs'!$D:$M,4,FALSE())</f>
        <v>https://iluxi-bilder.de/Body/14769-Green_Melange-Body.jpg</v>
      </c>
      <c r="M228" s="5" t="str">
        <f>VLOOKUP($E228 &amp; ";" &amp; $F228,'Image URLs'!$D:$M,5,FALSE())</f>
        <v>https://iluxi-bilder.de/Detail/14769-Green_Melange-Detail.jpg</v>
      </c>
      <c r="N228" s="5" t="str">
        <f>VLOOKUP($E228 &amp; ";" &amp; $F228,'Image URLs'!$D:$M,6,FALSE())</f>
        <v>https://iluxi-bilder.de/Emotion/14769-Green_Melange-Emotion.jpg</v>
      </c>
      <c r="O228" s="5" t="str">
        <f>VLOOKUP($E228 &amp; ";" &amp; $F228,'Image URLs'!$D:$M,7,FALSE())</f>
        <v>https://iluxi-bilder.de/Still/14769-Green_Melange-Still.jpg</v>
      </c>
      <c r="P228" s="5" t="str">
        <f>VLOOKUP($E228 &amp; ";" &amp; $F228,'Image URLs'!$D:$M,8,FALSE())</f>
        <v>https://iluxi-bilder.de/Flat/14769-Green_Melange-Flat.jpg</v>
      </c>
      <c r="Q228" s="5" t="str">
        <f>VLOOKUP($E228 &amp; ";" &amp; $F228,'Image URLs'!$D:$M,9,FALSE())</f>
        <v>https://iluxi-bilder.de/Extra/14769-Green_Melange-Extra.jpg</v>
      </c>
      <c r="R228" s="5" t="str">
        <f>VLOOKUP($E228 &amp; ";" &amp; $F228,'Image URLs'!$D:$M,10,FALSE())</f>
        <v>https://iluxi-bilder.de/Total/14769-Green_Melange-Total.jpg</v>
      </c>
    </row>
    <row r="229" spans="1:18" ht="12.75" x14ac:dyDescent="0.2">
      <c r="A229" s="1" t="s">
        <v>3857</v>
      </c>
      <c r="B229" s="1" t="s">
        <v>3714</v>
      </c>
      <c r="C229" s="1" t="s">
        <v>3738</v>
      </c>
      <c r="D229" s="8" t="s">
        <v>3959</v>
      </c>
      <c r="E229" s="9" t="s">
        <v>3960</v>
      </c>
      <c r="F229" s="10" t="s">
        <v>3852</v>
      </c>
      <c r="G229" s="10">
        <v>40</v>
      </c>
      <c r="H229" s="11">
        <v>89</v>
      </c>
      <c r="I229" s="12">
        <v>3560</v>
      </c>
      <c r="J229" s="5" t="str">
        <f>VLOOKUP($E229 &amp; ";" &amp; $F229,'Image URLs'!D:M,2,FALSE())</f>
        <v>https://iluxi-bilder.de/Front/14769-Scarlet_Red-Front.jpg</v>
      </c>
      <c r="K229" s="5" t="str">
        <f>VLOOKUP($E229 &amp; ";" &amp; $F229,'Image URLs'!$D:$M,3,FALSE())</f>
        <v>https://iluxi-bilder.de/Back/14769-Scarlet_Red-Back.jpg</v>
      </c>
      <c r="L229" s="5" t="str">
        <f>VLOOKUP($E229 &amp; ";" &amp; $F229,'Image URLs'!$D:$M,4,FALSE())</f>
        <v>https://iluxi-bilder.de/Body/14769-Scarlet_Red-Body.jpg</v>
      </c>
      <c r="M229" s="5" t="str">
        <f>VLOOKUP($E229 &amp; ";" &amp; $F229,'Image URLs'!$D:$M,5,FALSE())</f>
        <v>https://iluxi-bilder.de/Detail/14769-Scarlet_Red-Detail.jpg</v>
      </c>
      <c r="N229" s="5" t="str">
        <f>VLOOKUP($E229 &amp; ";" &amp; $F229,'Image URLs'!$D:$M,6,FALSE())</f>
        <v>https://iluxi-bilder.de/Emotion/14769-Scarlet_Red-Emotion.jpg</v>
      </c>
      <c r="O229" s="5" t="str">
        <f>VLOOKUP($E229 &amp; ";" &amp; $F229,'Image URLs'!$D:$M,7,FALSE())</f>
        <v>https://iluxi-bilder.de/Still/14769-Scarlet_Red-Still.jpg</v>
      </c>
      <c r="P229" s="5" t="str">
        <f>VLOOKUP($E229 &amp; ";" &amp; $F229,'Image URLs'!$D:$M,8,FALSE())</f>
        <v>https://iluxi-bilder.de/Flat/14769-Scarlet_Red-Flat.jpg</v>
      </c>
      <c r="Q229" s="5" t="str">
        <f>VLOOKUP($E229 &amp; ";" &amp; $F229,'Image URLs'!$D:$M,9,FALSE())</f>
        <v>https://iluxi-bilder.de/Extra/14769-Scarlet_Red-Extra.jpg</v>
      </c>
      <c r="R229" s="5" t="str">
        <f>VLOOKUP($E229 &amp; ";" &amp; $F229,'Image URLs'!$D:$M,10,FALSE())</f>
        <v>https://iluxi-bilder.de/Total/14769-Scarlet_Red-Total.jpg</v>
      </c>
    </row>
    <row r="230" spans="1:18" ht="12.75" x14ac:dyDescent="0.2">
      <c r="A230" s="1" t="s">
        <v>3857</v>
      </c>
      <c r="B230" s="1" t="s">
        <v>3714</v>
      </c>
      <c r="C230" s="1" t="s">
        <v>3738</v>
      </c>
      <c r="D230" s="8" t="s">
        <v>3959</v>
      </c>
      <c r="E230" s="9" t="s">
        <v>3960</v>
      </c>
      <c r="F230" s="10" t="s">
        <v>3691</v>
      </c>
      <c r="G230" s="10">
        <v>19</v>
      </c>
      <c r="H230" s="11">
        <v>89</v>
      </c>
      <c r="I230" s="12">
        <v>1691</v>
      </c>
      <c r="J230" s="5" t="str">
        <f>VLOOKUP($E230 &amp; ";" &amp; $F230,'Image URLs'!D:M,2,FALSE())</f>
        <v>https://iluxi-bilder.de/Front/14769-Black-Front.jpg</v>
      </c>
      <c r="K230" s="5" t="str">
        <f>VLOOKUP($E230 &amp; ";" &amp; $F230,'Image URLs'!$D:$M,3,FALSE())</f>
        <v>https://iluxi-bilder.de/Back/14769-Black-Back.jpg</v>
      </c>
      <c r="L230" s="5" t="str">
        <f>VLOOKUP($E230 &amp; ";" &amp; $F230,'Image URLs'!$D:$M,4,FALSE())</f>
        <v>https://iluxi-bilder.de/Body/14769-Black-Body.jpg</v>
      </c>
      <c r="M230" s="5" t="str">
        <f>VLOOKUP($E230 &amp; ";" &amp; $F230,'Image URLs'!$D:$M,5,FALSE())</f>
        <v>https://iluxi-bilder.de/Detail/14769-Black-Detail.jpg</v>
      </c>
      <c r="N230" s="5" t="str">
        <f>VLOOKUP($E230 &amp; ";" &amp; $F230,'Image URLs'!$D:$M,6,FALSE())</f>
        <v>https://iluxi-bilder.de/Emotion/14769-Black-Emotion.jpg</v>
      </c>
      <c r="O230" s="5" t="str">
        <f>VLOOKUP($E230 &amp; ";" &amp; $F230,'Image URLs'!$D:$M,7,FALSE())</f>
        <v>https://iluxi-bilder.de/Still/14769-Black-Still.jpg</v>
      </c>
      <c r="P230" s="5" t="str">
        <f>VLOOKUP($E230 &amp; ";" &amp; $F230,'Image URLs'!$D:$M,8,FALSE())</f>
        <v>https://iluxi-bilder.de/Flat/14769-Black-Flat.jpg</v>
      </c>
      <c r="Q230" s="5" t="str">
        <f>VLOOKUP($E230 &amp; ";" &amp; $F230,'Image URLs'!$D:$M,9,FALSE())</f>
        <v>https://iluxi-bilder.de/Extra/14769-Black-Extra.jpg</v>
      </c>
      <c r="R230" s="5" t="str">
        <f>VLOOKUP($E230 &amp; ";" &amp; $F230,'Image URLs'!$D:$M,10,FALSE())</f>
        <v>https://iluxi-bilder.de/Total/14769-Black-Total.jpg</v>
      </c>
    </row>
    <row r="231" spans="1:18" ht="12.75" x14ac:dyDescent="0.2">
      <c r="A231" s="1" t="s">
        <v>3857</v>
      </c>
      <c r="B231" s="1" t="s">
        <v>3714</v>
      </c>
      <c r="C231" s="1" t="s">
        <v>3738</v>
      </c>
      <c r="D231" s="8" t="s">
        <v>3961</v>
      </c>
      <c r="E231" s="9" t="s">
        <v>3962</v>
      </c>
      <c r="F231" s="10" t="s">
        <v>3721</v>
      </c>
      <c r="G231" s="10">
        <v>0</v>
      </c>
      <c r="H231" s="11">
        <v>60</v>
      </c>
      <c r="I231" s="12">
        <v>0</v>
      </c>
      <c r="J231" s="5" t="str">
        <f>VLOOKUP($E231 &amp; ";" &amp; $F231,'Image URLs'!D:M,2,FALSE())</f>
        <v>https://iluxi-bilder.de/Front/14754-Emerald_Green-Front.jpg</v>
      </c>
      <c r="K231" s="5" t="str">
        <f>VLOOKUP($E231 &amp; ";" &amp; $F231,'Image URLs'!$D:$M,3,FALSE())</f>
        <v>https://iluxi-bilder.de/Back/14754-Emerald_Green-Back.jpg</v>
      </c>
      <c r="L231" s="5" t="str">
        <f>VLOOKUP($E231 &amp; ";" &amp; $F231,'Image URLs'!$D:$M,4,FALSE())</f>
        <v>https://iluxi-bilder.de/Body/14754-Emerald_Green-Body.jpg</v>
      </c>
      <c r="M231" s="5" t="str">
        <f>VLOOKUP($E231 &amp; ";" &amp; $F231,'Image URLs'!$D:$M,5,FALSE())</f>
        <v>https://iluxi-bilder.de/Detail/14754-Emerald_Green-Detail.jpg</v>
      </c>
      <c r="N231" s="5" t="str">
        <f>VLOOKUP($E231 &amp; ";" &amp; $F231,'Image URLs'!$D:$M,6,FALSE())</f>
        <v>https://iluxi-bilder.de/Emotion/14754-Emerald_Green-Emotion.jpg</v>
      </c>
      <c r="O231" s="5" t="str">
        <f>VLOOKUP($E231 &amp; ";" &amp; $F231,'Image URLs'!$D:$M,7,FALSE())</f>
        <v>https://iluxi-bilder.de/Still/14754-Emerald_Green-Still.jpg</v>
      </c>
      <c r="P231" s="5" t="str">
        <f>VLOOKUP($E231 &amp; ";" &amp; $F231,'Image URLs'!$D:$M,8,FALSE())</f>
        <v>https://iluxi-bilder.de/Flat/14754-Emerald_Green-Flat.jpg</v>
      </c>
      <c r="Q231" s="5" t="str">
        <f>VLOOKUP($E231 &amp; ";" &amp; $F231,'Image URLs'!$D:$M,9,FALSE())</f>
        <v>https://iluxi-bilder.de/Extra/14754-Emerald_Green-Extra.jpg</v>
      </c>
      <c r="R231" s="5" t="str">
        <f>VLOOKUP($E231 &amp; ";" &amp; $F231,'Image URLs'!$D:$M,10,FALSE())</f>
        <v>https://iluxi-bilder.de/Total/14754-Emerald_Green-Total.jpg</v>
      </c>
    </row>
    <row r="232" spans="1:18" ht="12.75" x14ac:dyDescent="0.2">
      <c r="A232" s="1" t="s">
        <v>3857</v>
      </c>
      <c r="B232" s="1" t="s">
        <v>3714</v>
      </c>
      <c r="C232" s="1" t="s">
        <v>3738</v>
      </c>
      <c r="D232" s="8" t="s">
        <v>3961</v>
      </c>
      <c r="E232" s="9" t="s">
        <v>3962</v>
      </c>
      <c r="F232" s="10" t="s">
        <v>3938</v>
      </c>
      <c r="G232" s="10">
        <v>0</v>
      </c>
      <c r="H232" s="11">
        <v>60</v>
      </c>
      <c r="I232" s="12">
        <v>0</v>
      </c>
      <c r="J232" s="5" t="str">
        <f>VLOOKUP($E232 &amp; ";" &amp; $F232,'Image URLs'!D:M,2,FALSE())</f>
        <v>https://iluxi-bilder.de/Front/14754-Dark_Fuchsia-Front.jpg</v>
      </c>
      <c r="K232" s="5" t="str">
        <f>VLOOKUP($E232 &amp; ";" &amp; $F232,'Image URLs'!$D:$M,3,FALSE())</f>
        <v>https://iluxi-bilder.de/Back/14754-Dark_Fuchsia-Back.jpg</v>
      </c>
      <c r="L232" s="5" t="str">
        <f>VLOOKUP($E232 &amp; ";" &amp; $F232,'Image URLs'!$D:$M,4,FALSE())</f>
        <v>https://iluxi-bilder.de/Body/14754-Dark_Fuchsia-Body.jpg</v>
      </c>
      <c r="M232" s="5" t="str">
        <f>VLOOKUP($E232 &amp; ";" &amp; $F232,'Image URLs'!$D:$M,5,FALSE())</f>
        <v>https://iluxi-bilder.de/Detail/14754-Dark_Fuchsia-Detail.jpg</v>
      </c>
      <c r="N232" s="5" t="str">
        <f>VLOOKUP($E232 &amp; ";" &amp; $F232,'Image URLs'!$D:$M,6,FALSE())</f>
        <v>https://iluxi-bilder.de/Emotion/14754-Dark_Fuchsia-Emotion.jpg</v>
      </c>
      <c r="O232" s="5" t="str">
        <f>VLOOKUP($E232 &amp; ";" &amp; $F232,'Image URLs'!$D:$M,7,FALSE())</f>
        <v>https://iluxi-bilder.de/Still/14754-Dark_Fuchsia-Still.jpg</v>
      </c>
      <c r="P232" s="5" t="str">
        <f>VLOOKUP($E232 &amp; ";" &amp; $F232,'Image URLs'!$D:$M,8,FALSE())</f>
        <v>https://iluxi-bilder.de/Flat/14754-Dark_Fuchsia-Flat.jpg</v>
      </c>
      <c r="Q232" s="5" t="str">
        <f>VLOOKUP($E232 &amp; ";" &amp; $F232,'Image URLs'!$D:$M,9,FALSE())</f>
        <v>https://iluxi-bilder.de/Extra/14754-Dark_Fuchsia-Extra.jpg</v>
      </c>
      <c r="R232" s="5" t="str">
        <f>VLOOKUP($E232 &amp; ";" &amp; $F232,'Image URLs'!$D:$M,10,FALSE())</f>
        <v>https://iluxi-bilder.de/Total/14754-Dark_Fuchsia-Total.jpg</v>
      </c>
    </row>
    <row r="233" spans="1:18" ht="12.75" x14ac:dyDescent="0.2">
      <c r="A233" s="1" t="s">
        <v>3857</v>
      </c>
      <c r="B233" s="1" t="s">
        <v>3714</v>
      </c>
      <c r="C233" s="1" t="s">
        <v>3738</v>
      </c>
      <c r="D233" s="8" t="s">
        <v>3963</v>
      </c>
      <c r="E233" s="9" t="s">
        <v>3964</v>
      </c>
      <c r="F233" s="10" t="s">
        <v>3721</v>
      </c>
      <c r="G233" s="10">
        <v>9</v>
      </c>
      <c r="H233" s="11">
        <v>60</v>
      </c>
      <c r="I233" s="12">
        <v>540</v>
      </c>
      <c r="J233" s="5" t="str">
        <f>VLOOKUP($E233 &amp; ";" &amp; $F233,'Image URLs'!D:M,2,FALSE())</f>
        <v>https://iluxi-bilder.de/Front/16854-Emerald_Green-Front.jpg</v>
      </c>
      <c r="K233" s="5" t="str">
        <f>VLOOKUP($E233 &amp; ";" &amp; $F233,'Image URLs'!$D:$M,3,FALSE())</f>
        <v>https://iluxi-bilder.de/Back/16854-Emerald_Green-Back.jpg</v>
      </c>
      <c r="L233" s="5" t="str">
        <f>VLOOKUP($E233 &amp; ";" &amp; $F233,'Image URLs'!$D:$M,4,FALSE())</f>
        <v>https://iluxi-bilder.de/Body/16854-Emerald_Green-Body.jpg</v>
      </c>
      <c r="M233" s="5" t="str">
        <f>VLOOKUP($E233 &amp; ";" &amp; $F233,'Image URLs'!$D:$M,5,FALSE())</f>
        <v>https://iluxi-bilder.de/Detail/16854-Emerald_Green-Detail.jpg</v>
      </c>
      <c r="N233" s="5" t="str">
        <f>VLOOKUP($E233 &amp; ";" &amp; $F233,'Image URLs'!$D:$M,6,FALSE())</f>
        <v>https://iluxi-bilder.de/Emotion/16854-Emerald_Green-Emotion.jpg</v>
      </c>
      <c r="O233" s="5" t="str">
        <f>VLOOKUP($E233 &amp; ";" &amp; $F233,'Image URLs'!$D:$M,7,FALSE())</f>
        <v>https://iluxi-bilder.de/Still/16854-Emerald_Green-Still.jpg</v>
      </c>
      <c r="P233" s="5" t="str">
        <f>VLOOKUP($E233 &amp; ";" &amp; $F233,'Image URLs'!$D:$M,8,FALSE())</f>
        <v>https://iluxi-bilder.de/Flat/16854-Emerald_Green-Flat.jpg</v>
      </c>
      <c r="Q233" s="5" t="str">
        <f>VLOOKUP($E233 &amp; ";" &amp; $F233,'Image URLs'!$D:$M,9,FALSE())</f>
        <v>https://iluxi-bilder.de/Extra/16854-Emerald_Green-Extra.jpg</v>
      </c>
      <c r="R233" s="5" t="str">
        <f>VLOOKUP($E233 &amp; ";" &amp; $F233,'Image URLs'!$D:$M,10,FALSE())</f>
        <v>https://iluxi-bilder.de/Total/16854-Emerald_Green-Total.jpg</v>
      </c>
    </row>
    <row r="234" spans="1:18" ht="12.75" x14ac:dyDescent="0.2">
      <c r="A234" s="1" t="s">
        <v>3857</v>
      </c>
      <c r="B234" s="1" t="s">
        <v>3714</v>
      </c>
      <c r="C234" s="1" t="s">
        <v>3738</v>
      </c>
      <c r="D234" s="8" t="s">
        <v>3963</v>
      </c>
      <c r="E234" s="9" t="s">
        <v>3964</v>
      </c>
      <c r="F234" s="10" t="s">
        <v>3874</v>
      </c>
      <c r="G234" s="10">
        <v>39</v>
      </c>
      <c r="H234" s="11">
        <v>60</v>
      </c>
      <c r="I234" s="12">
        <v>2340</v>
      </c>
      <c r="J234" s="5" t="str">
        <f>VLOOKUP($E234 &amp; ";" &amp; $F234,'Image URLs'!D:M,2,FALSE())</f>
        <v>https://iluxi-bilder.de/Front/16854-Fuchsia-Front.jpg</v>
      </c>
      <c r="K234" s="5" t="str">
        <f>VLOOKUP($E234 &amp; ";" &amp; $F234,'Image URLs'!$D:$M,3,FALSE())</f>
        <v>https://iluxi-bilder.de/Back/16854-Fuchsia-Back.jpg</v>
      </c>
      <c r="L234" s="5" t="str">
        <f>VLOOKUP($E234 &amp; ";" &amp; $F234,'Image URLs'!$D:$M,4,FALSE())</f>
        <v>https://iluxi-bilder.de/Body/16854-Fuchsia-Body.jpg</v>
      </c>
      <c r="M234" s="5" t="str">
        <f>VLOOKUP($E234 &amp; ";" &amp; $F234,'Image URLs'!$D:$M,5,FALSE())</f>
        <v>https://iluxi-bilder.de/Detail/16854-Fuchsia-Detail.jpg</v>
      </c>
      <c r="N234" s="5" t="str">
        <f>VLOOKUP($E234 &amp; ";" &amp; $F234,'Image URLs'!$D:$M,6,FALSE())</f>
        <v>https://iluxi-bilder.de/Emotion/16854-Fuchsia-Emotion.jpg</v>
      </c>
      <c r="O234" s="5" t="str">
        <f>VLOOKUP($E234 &amp; ";" &amp; $F234,'Image URLs'!$D:$M,7,FALSE())</f>
        <v>https://iluxi-bilder.de/Still/16854-Fuchsia-Still.jpg</v>
      </c>
      <c r="P234" s="5" t="str">
        <f>VLOOKUP($E234 &amp; ";" &amp; $F234,'Image URLs'!$D:$M,8,FALSE())</f>
        <v>https://iluxi-bilder.de/Flat/16854-Fuchsia-Flat.jpg</v>
      </c>
      <c r="Q234" s="5" t="str">
        <f>VLOOKUP($E234 &amp; ";" &amp; $F234,'Image URLs'!$D:$M,9,FALSE())</f>
        <v>https://iluxi-bilder.de/Extra/16854-Fuchsia-Extra.jpg</v>
      </c>
      <c r="R234" s="5" t="str">
        <f>VLOOKUP($E234 &amp; ";" &amp; $F234,'Image URLs'!$D:$M,10,FALSE())</f>
        <v>https://iluxi-bilder.de/Total/16854-Fuchsia-Total.jpg</v>
      </c>
    </row>
    <row r="235" spans="1:18" ht="12.75" x14ac:dyDescent="0.2">
      <c r="A235" s="1" t="s">
        <v>3857</v>
      </c>
      <c r="B235" s="1" t="s">
        <v>3714</v>
      </c>
      <c r="C235" s="1" t="s">
        <v>3738</v>
      </c>
      <c r="D235" s="8" t="s">
        <v>3963</v>
      </c>
      <c r="E235" s="9" t="s">
        <v>3964</v>
      </c>
      <c r="F235" s="10" t="s">
        <v>3926</v>
      </c>
      <c r="G235" s="10">
        <v>31</v>
      </c>
      <c r="H235" s="11">
        <v>60</v>
      </c>
      <c r="I235" s="12">
        <v>1860</v>
      </c>
      <c r="J235" s="5" t="str">
        <f>VLOOKUP($E235 &amp; ";" &amp; $F235,'Image URLs'!D:M,2,FALSE())</f>
        <v>https://iluxi-bilder.de/Front/16854-Saffron-Front.jpg</v>
      </c>
      <c r="K235" s="5" t="str">
        <f>VLOOKUP($E235 &amp; ";" &amp; $F235,'Image URLs'!$D:$M,3,FALSE())</f>
        <v>https://iluxi-bilder.de/Back/16854-Saffron-Back.jpg</v>
      </c>
      <c r="L235" s="5" t="str">
        <f>VLOOKUP($E235 &amp; ";" &amp; $F235,'Image URLs'!$D:$M,4,FALSE())</f>
        <v>https://iluxi-bilder.de/Body/16854-Saffron-Body.jpg</v>
      </c>
      <c r="M235" s="5" t="str">
        <f>VLOOKUP($E235 &amp; ";" &amp; $F235,'Image URLs'!$D:$M,5,FALSE())</f>
        <v>https://iluxi-bilder.de/Detail/16854-Saffron-Detail.jpg</v>
      </c>
      <c r="N235" s="5" t="str">
        <f>VLOOKUP($E235 &amp; ";" &amp; $F235,'Image URLs'!$D:$M,6,FALSE())</f>
        <v>https://iluxi-bilder.de/Emotion/16854-Saffron-Emotion.jpg</v>
      </c>
      <c r="O235" s="5" t="str">
        <f>VLOOKUP($E235 &amp; ";" &amp; $F235,'Image URLs'!$D:$M,7,FALSE())</f>
        <v>https://iluxi-bilder.de/Still/16854-Saffron-Still.jpg</v>
      </c>
      <c r="P235" s="5" t="str">
        <f>VLOOKUP($E235 &amp; ";" &amp; $F235,'Image URLs'!$D:$M,8,FALSE())</f>
        <v>https://iluxi-bilder.de/Flat/16854-Saffron-Flat.jpg</v>
      </c>
      <c r="Q235" s="5" t="str">
        <f>VLOOKUP($E235 &amp; ";" &amp; $F235,'Image URLs'!$D:$M,9,FALSE())</f>
        <v>https://iluxi-bilder.de/Extra/16854-Saffron-Extra.jpg</v>
      </c>
      <c r="R235" s="5" t="str">
        <f>VLOOKUP($E235 &amp; ";" &amp; $F235,'Image URLs'!$D:$M,10,FALSE())</f>
        <v>https://iluxi-bilder.de/Total/16854-Saffron-Total.jpg</v>
      </c>
    </row>
    <row r="236" spans="1:18" ht="12.75" x14ac:dyDescent="0.2">
      <c r="A236" s="1" t="s">
        <v>3857</v>
      </c>
      <c r="B236" s="1" t="s">
        <v>3714</v>
      </c>
      <c r="C236" s="1" t="s">
        <v>3738</v>
      </c>
      <c r="D236" s="8" t="s">
        <v>3966</v>
      </c>
      <c r="E236" s="9" t="s">
        <v>3967</v>
      </c>
      <c r="F236" s="10" t="s">
        <v>3737</v>
      </c>
      <c r="G236" s="10">
        <v>147</v>
      </c>
      <c r="H236" s="11">
        <v>98</v>
      </c>
      <c r="I236" s="12">
        <v>14406</v>
      </c>
      <c r="J236" s="5" t="str">
        <f>VLOOKUP($E236 &amp; ";" &amp; $F236,'Image URLs'!D:M,2,FALSE())</f>
        <v>https://iluxi-bilder.de/Front/3792-Winter_White-Front.jpg</v>
      </c>
      <c r="K236" s="5" t="str">
        <f>VLOOKUP($E236 &amp; ";" &amp; $F236,'Image URLs'!$D:$M,3,FALSE())</f>
        <v>https://iluxi-bilder.de/Back/3792-Winter_White-Back.jpg</v>
      </c>
      <c r="L236" s="5" t="str">
        <f>VLOOKUP($E236 &amp; ";" &amp; $F236,'Image URLs'!$D:$M,4,FALSE())</f>
        <v>https://iluxi-bilder.de/Body/3792-Winter_White-Body.jpg</v>
      </c>
      <c r="M236" s="5" t="str">
        <f>VLOOKUP($E236 &amp; ";" &amp; $F236,'Image URLs'!$D:$M,5,FALSE())</f>
        <v>https://iluxi-bilder.de/Detail/3792-Winter_White-Detail.jpg</v>
      </c>
      <c r="N236" s="5" t="str">
        <f>VLOOKUP($E236 &amp; ";" &amp; $F236,'Image URLs'!$D:$M,6,FALSE())</f>
        <v>https://iluxi-bilder.de/Emotion/3792-Winter_White-Emotion.jpg</v>
      </c>
      <c r="O236" s="5" t="str">
        <f>VLOOKUP($E236 &amp; ";" &amp; $F236,'Image URLs'!$D:$M,7,FALSE())</f>
        <v>https://iluxi-bilder.de/Still/3792-Winter_White-Still.jpg</v>
      </c>
      <c r="P236" s="5" t="str">
        <f>VLOOKUP($E236 &amp; ";" &amp; $F236,'Image URLs'!$D:$M,8,FALSE())</f>
        <v>https://iluxi-bilder.de/Flat/3792-Winter_White-Flat.jpg</v>
      </c>
      <c r="Q236" s="5" t="str">
        <f>VLOOKUP($E236 &amp; ";" &amp; $F236,'Image URLs'!$D:$M,9,FALSE())</f>
        <v>https://iluxi-bilder.de/Extra/3792-Winter_White-Extra.jpg</v>
      </c>
      <c r="R236" s="5" t="str">
        <f>VLOOKUP($E236 &amp; ";" &amp; $F236,'Image URLs'!$D:$M,10,FALSE())</f>
        <v>https://iluxi-bilder.de/Total/3792-Winter_White-Total.jpg</v>
      </c>
    </row>
    <row r="237" spans="1:18" ht="12.75" x14ac:dyDescent="0.2">
      <c r="A237" s="1" t="s">
        <v>3857</v>
      </c>
      <c r="B237" s="1" t="s">
        <v>3714</v>
      </c>
      <c r="C237" s="1" t="s">
        <v>3738</v>
      </c>
      <c r="D237" s="8" t="s">
        <v>3966</v>
      </c>
      <c r="E237" s="9" t="s">
        <v>3967</v>
      </c>
      <c r="F237" s="10" t="s">
        <v>3689</v>
      </c>
      <c r="G237" s="10">
        <v>140</v>
      </c>
      <c r="H237" s="11">
        <v>98</v>
      </c>
      <c r="I237" s="12">
        <v>13720</v>
      </c>
      <c r="J237" s="5" t="str">
        <f>VLOOKUP($E237 &amp; ";" &amp; $F237,'Image URLs'!D:M,2,FALSE())</f>
        <v>https://iluxi-bilder.de/Front/3792-Navy-Front.jpg</v>
      </c>
      <c r="K237" s="5" t="str">
        <f>VLOOKUP($E237 &amp; ";" &amp; $F237,'Image URLs'!$D:$M,3,FALSE())</f>
        <v>https://iluxi-bilder.de/Back/3792-Navy-Back.jpg</v>
      </c>
      <c r="L237" s="5" t="str">
        <f>VLOOKUP($E237 &amp; ";" &amp; $F237,'Image URLs'!$D:$M,4,FALSE())</f>
        <v>https://iluxi-bilder.de/Body/3792-Navy-Body.jpg</v>
      </c>
      <c r="M237" s="5" t="str">
        <f>VLOOKUP($E237 &amp; ";" &amp; $F237,'Image URLs'!$D:$M,5,FALSE())</f>
        <v>https://iluxi-bilder.de/Detail/3792-Navy-Detail.jpg</v>
      </c>
      <c r="N237" s="5" t="str">
        <f>VLOOKUP($E237 &amp; ";" &amp; $F237,'Image URLs'!$D:$M,6,FALSE())</f>
        <v>https://iluxi-bilder.de/Emotion/3792-Navy-Emotion.jpg</v>
      </c>
      <c r="O237" s="5" t="str">
        <f>VLOOKUP($E237 &amp; ";" &amp; $F237,'Image URLs'!$D:$M,7,FALSE())</f>
        <v>https://iluxi-bilder.de/Still/3792-Navy-Still.jpg</v>
      </c>
      <c r="P237" s="5" t="str">
        <f>VLOOKUP($E237 &amp; ";" &amp; $F237,'Image URLs'!$D:$M,8,FALSE())</f>
        <v>https://iluxi-bilder.de/Flat/3792-Navy-Flat.jpg</v>
      </c>
      <c r="Q237" s="5" t="str">
        <f>VLOOKUP($E237 &amp; ";" &amp; $F237,'Image URLs'!$D:$M,9,FALSE())</f>
        <v>https://iluxi-bilder.de/Extra/3792-Navy-Extra.jpg</v>
      </c>
      <c r="R237" s="5" t="str">
        <f>VLOOKUP($E237 &amp; ";" &amp; $F237,'Image URLs'!$D:$M,10,FALSE())</f>
        <v>https://iluxi-bilder.de/Total/3792-Navy-Total.jpg</v>
      </c>
    </row>
    <row r="238" spans="1:18" ht="12.75" x14ac:dyDescent="0.2">
      <c r="A238" s="1" t="s">
        <v>3857</v>
      </c>
      <c r="B238" s="1" t="s">
        <v>3714</v>
      </c>
      <c r="C238" s="1" t="s">
        <v>3738</v>
      </c>
      <c r="D238" s="8" t="s">
        <v>3969</v>
      </c>
      <c r="E238" s="9" t="s">
        <v>3970</v>
      </c>
      <c r="F238" s="10" t="s">
        <v>3931</v>
      </c>
      <c r="G238" s="10">
        <v>10</v>
      </c>
      <c r="H238" s="11">
        <v>119</v>
      </c>
      <c r="I238" s="12">
        <v>535.49999999999989</v>
      </c>
      <c r="J238" s="5" t="str">
        <f>VLOOKUP($E238 &amp; ";" &amp; $F238,'Image URLs'!D:M,2,FALSE())</f>
        <v>https://iluxi-bilder.de/Front/7787-Dark_Turquoise-Front.jpg</v>
      </c>
      <c r="K238" s="5" t="str">
        <f>VLOOKUP($E238 &amp; ";" &amp; $F238,'Image URLs'!$D:$M,3,FALSE())</f>
        <v>https://iluxi-bilder.de/Back/7787-Dark_Turquoise-Back.jpg</v>
      </c>
      <c r="L238" s="5" t="str">
        <f>VLOOKUP($E238 &amp; ";" &amp; $F238,'Image URLs'!$D:$M,4,FALSE())</f>
        <v>https://iluxi-bilder.de/Body/7787-Dark_Turquoise-Body.jpg</v>
      </c>
      <c r="M238" s="5" t="str">
        <f>VLOOKUP($E238 &amp; ";" &amp; $F238,'Image URLs'!$D:$M,5,FALSE())</f>
        <v>https://iluxi-bilder.de/Detail/7787-Dark_Turquoise-Detail.jpg</v>
      </c>
      <c r="N238" s="5" t="str">
        <f>VLOOKUP($E238 &amp; ";" &amp; $F238,'Image URLs'!$D:$M,6,FALSE())</f>
        <v>https://iluxi-bilder.de/Emotion/7787-Dark_Turquoise-Emotion.jpg</v>
      </c>
      <c r="O238" s="5" t="str">
        <f>VLOOKUP($E238 &amp; ";" &amp; $F238,'Image URLs'!$D:$M,7,FALSE())</f>
        <v>https://iluxi-bilder.de/Still/7787-Dark_Turquoise-Still.jpg</v>
      </c>
      <c r="P238" s="5" t="str">
        <f>VLOOKUP($E238 &amp; ";" &amp; $F238,'Image URLs'!$D:$M,8,FALSE())</f>
        <v>https://iluxi-bilder.de/Flat/7787-Dark_Turquoise-Flat.jpg</v>
      </c>
      <c r="Q238" s="5" t="str">
        <f>VLOOKUP($E238 &amp; ";" &amp; $F238,'Image URLs'!$D:$M,9,FALSE())</f>
        <v>https://iluxi-bilder.de/Extra/7787-Dark_Turquoise-Extra.jpg</v>
      </c>
      <c r="R238" s="5" t="str">
        <f>VLOOKUP($E238 &amp; ";" &amp; $F238,'Image URLs'!$D:$M,10,FALSE())</f>
        <v>https://iluxi-bilder.de/Total/7787-Dark_Turquoise-Total.jpg</v>
      </c>
    </row>
    <row r="239" spans="1:18" ht="12.75" x14ac:dyDescent="0.2">
      <c r="A239" s="1" t="s">
        <v>3857</v>
      </c>
      <c r="B239" s="1" t="s">
        <v>3714</v>
      </c>
      <c r="C239" s="1" t="s">
        <v>3738</v>
      </c>
      <c r="D239" s="8" t="s">
        <v>3969</v>
      </c>
      <c r="E239" s="9" t="s">
        <v>3970</v>
      </c>
      <c r="F239" s="10" t="s">
        <v>3852</v>
      </c>
      <c r="G239" s="10">
        <v>15</v>
      </c>
      <c r="H239" s="11">
        <v>119</v>
      </c>
      <c r="I239" s="12">
        <v>1785</v>
      </c>
      <c r="J239" s="5" t="str">
        <f>VLOOKUP($E239 &amp; ";" &amp; $F239,'Image URLs'!D:M,2,FALSE())</f>
        <v>https://iluxi-bilder.de/Front/7787-Scarlet_Red-Front.jpg</v>
      </c>
      <c r="K239" s="5" t="str">
        <f>VLOOKUP($E239 &amp; ";" &amp; $F239,'Image URLs'!$D:$M,3,FALSE())</f>
        <v>https://iluxi-bilder.de/Back/7787-Scarlet_Red-Back.jpg</v>
      </c>
      <c r="L239" s="5" t="str">
        <f>VLOOKUP($E239 &amp; ";" &amp; $F239,'Image URLs'!$D:$M,4,FALSE())</f>
        <v>https://iluxi-bilder.de/Body/7787-Scarlet_Red-Body.jpg</v>
      </c>
      <c r="M239" s="5" t="str">
        <f>VLOOKUP($E239 &amp; ";" &amp; $F239,'Image URLs'!$D:$M,5,FALSE())</f>
        <v>https://iluxi-bilder.de/Detail/7787-Scarlet_Red-Detail.jpg</v>
      </c>
      <c r="N239" s="5" t="str">
        <f>VLOOKUP($E239 &amp; ";" &amp; $F239,'Image URLs'!$D:$M,6,FALSE())</f>
        <v>https://iluxi-bilder.de/Emotion/7787-Scarlet_Red-Emotion.jpg</v>
      </c>
      <c r="O239" s="5" t="str">
        <f>VLOOKUP($E239 &amp; ";" &amp; $F239,'Image URLs'!$D:$M,7,FALSE())</f>
        <v>https://iluxi-bilder.de/Still/7787-Scarlet_Red-Still.jpg</v>
      </c>
      <c r="P239" s="5" t="str">
        <f>VLOOKUP($E239 &amp; ";" &amp; $F239,'Image URLs'!$D:$M,8,FALSE())</f>
        <v>https://iluxi-bilder.de/Flat/7787-Scarlet_Red-Flat.jpg</v>
      </c>
      <c r="Q239" s="5" t="str">
        <f>VLOOKUP($E239 &amp; ";" &amp; $F239,'Image URLs'!$D:$M,9,FALSE())</f>
        <v>https://iluxi-bilder.de/Extra/7787-Scarlet_Red-Extra.jpg</v>
      </c>
      <c r="R239" s="5" t="str">
        <f>VLOOKUP($E239 &amp; ";" &amp; $F239,'Image URLs'!$D:$M,10,FALSE())</f>
        <v>https://iluxi-bilder.de/Total/7787-Scarlet_Red-Total.jpg</v>
      </c>
    </row>
    <row r="240" spans="1:18" ht="12.75" x14ac:dyDescent="0.2">
      <c r="A240" s="1" t="s">
        <v>3857</v>
      </c>
      <c r="B240" s="1" t="s">
        <v>3714</v>
      </c>
      <c r="C240" s="1" t="s">
        <v>3738</v>
      </c>
      <c r="D240" s="8" t="s">
        <v>3971</v>
      </c>
      <c r="E240" s="9" t="s">
        <v>3972</v>
      </c>
      <c r="F240" s="10" t="s">
        <v>3852</v>
      </c>
      <c r="G240" s="10">
        <v>47</v>
      </c>
      <c r="H240" s="11">
        <v>60</v>
      </c>
      <c r="I240" s="12">
        <v>2820</v>
      </c>
      <c r="J240" s="5" t="str">
        <f>VLOOKUP($E240 &amp; ";" &amp; $F240,'Image URLs'!D:M,2,FALSE())</f>
        <v>https://iluxi-bilder.de/Front/14859-Cherry_Red-Front.jpg</v>
      </c>
      <c r="K240" s="5" t="str">
        <f>VLOOKUP($E240 &amp; ";" &amp; $F240,'Image URLs'!$D:$M,3,FALSE())</f>
        <v>https://iluxi-bilder.de/Back/14859-Cherry_Red-Back.jpg</v>
      </c>
      <c r="L240" s="5" t="str">
        <f>VLOOKUP($E240 &amp; ";" &amp; $F240,'Image URLs'!$D:$M,4,FALSE())</f>
        <v>https://iluxi-bilder.de/Body/14859-Cherry_Red-Body.jpg</v>
      </c>
      <c r="M240" s="5" t="str">
        <f>VLOOKUP($E240 &amp; ";" &amp; $F240,'Image URLs'!$D:$M,5,FALSE())</f>
        <v>https://iluxi-bilder.de/Detail/14859-Cherry_Red-Detail.jpg</v>
      </c>
      <c r="N240" s="5" t="str">
        <f>VLOOKUP($E240 &amp; ";" &amp; $F240,'Image URLs'!$D:$M,6,FALSE())</f>
        <v>https://iluxi-bilder.de/Emotion/14859-Cherry_Red-Emotion.jpg</v>
      </c>
      <c r="O240" s="5" t="str">
        <f>VLOOKUP($E240 &amp; ";" &amp; $F240,'Image URLs'!$D:$M,7,FALSE())</f>
        <v>https://iluxi-bilder.de/Still/14859-Cherry_Red-Still.jpg</v>
      </c>
      <c r="P240" s="5" t="str">
        <f>VLOOKUP($E240 &amp; ";" &amp; $F240,'Image URLs'!$D:$M,8,FALSE())</f>
        <v>https://iluxi-bilder.de/Flat/14859-Cherry_Red-Flat.jpg</v>
      </c>
      <c r="Q240" s="5" t="str">
        <f>VLOOKUP($E240 &amp; ";" &amp; $F240,'Image URLs'!$D:$M,9,FALSE())</f>
        <v>https://iluxi-bilder.de/Extra/14859-Cherry_Red-Extra.jpg</v>
      </c>
      <c r="R240" s="5" t="str">
        <f>VLOOKUP($E240 &amp; ";" &amp; $F240,'Image URLs'!$D:$M,10,FALSE())</f>
        <v>https://iluxi-bilder.de/Total/14859-Cherry_Red-Total.jpg</v>
      </c>
    </row>
    <row r="241" spans="1:18" ht="12.75" x14ac:dyDescent="0.2">
      <c r="A241" s="1" t="s">
        <v>3857</v>
      </c>
      <c r="B241" s="1" t="s">
        <v>3714</v>
      </c>
      <c r="C241" s="1" t="s">
        <v>3764</v>
      </c>
      <c r="D241" s="8" t="s">
        <v>3765</v>
      </c>
      <c r="E241" s="9" t="s">
        <v>3975</v>
      </c>
      <c r="F241" s="10" t="s">
        <v>3721</v>
      </c>
      <c r="G241" s="10">
        <v>41</v>
      </c>
      <c r="H241" s="11">
        <v>60</v>
      </c>
      <c r="I241" s="12">
        <v>2460</v>
      </c>
      <c r="J241" s="5" t="str">
        <f>VLOOKUP($E241 &amp; ";" &amp; $F241,'Image URLs'!D:M,2,FALSE())</f>
        <v>https://iluxi-bilder.de/Front/14755-Emerald_Green-Front.jpg</v>
      </c>
      <c r="K241" s="5" t="str">
        <f>VLOOKUP($E241 &amp; ";" &amp; $F241,'Image URLs'!$D:$M,3,FALSE())</f>
        <v>https://iluxi-bilder.de/Back/14755-Emerald_Green-Back.jpg</v>
      </c>
      <c r="L241" s="5" t="str">
        <f>VLOOKUP($E241 &amp; ";" &amp; $F241,'Image URLs'!$D:$M,4,FALSE())</f>
        <v>https://iluxi-bilder.de/Body/14755-Emerald_Green-Body.jpg</v>
      </c>
      <c r="M241" s="5" t="str">
        <f>VLOOKUP($E241 &amp; ";" &amp; $F241,'Image URLs'!$D:$M,5,FALSE())</f>
        <v>https://iluxi-bilder.de/Detail/14755-Emerald_Green-Detail.jpg</v>
      </c>
      <c r="N241" s="5" t="str">
        <f>VLOOKUP($E241 &amp; ";" &amp; $F241,'Image URLs'!$D:$M,6,FALSE())</f>
        <v>https://iluxi-bilder.de/Emotion/14755-Emerald_Green-Emotion.jpg</v>
      </c>
      <c r="O241" s="5" t="str">
        <f>VLOOKUP($E241 &amp; ";" &amp; $F241,'Image URLs'!$D:$M,7,FALSE())</f>
        <v>https://iluxi-bilder.de/Still/14755-Emerald_Green-Still.jpg</v>
      </c>
      <c r="P241" s="5" t="str">
        <f>VLOOKUP($E241 &amp; ";" &amp; $F241,'Image URLs'!$D:$M,8,FALSE())</f>
        <v>https://iluxi-bilder.de/Flat/14755-Emerald_Green-Flat.jpg</v>
      </c>
      <c r="Q241" s="5" t="str">
        <f>VLOOKUP($E241 &amp; ";" &amp; $F241,'Image URLs'!$D:$M,9,FALSE())</f>
        <v>https://iluxi-bilder.de/Extra/14755-Emerald_Green-Extra.jpg</v>
      </c>
      <c r="R241" s="5" t="str">
        <f>VLOOKUP($E241 &amp; ";" &amp; $F241,'Image URLs'!$D:$M,10,FALSE())</f>
        <v>https://iluxi-bilder.de/Total/14755-Emerald_Green-Total.jpg</v>
      </c>
    </row>
    <row r="242" spans="1:18" ht="12.75" x14ac:dyDescent="0.2">
      <c r="A242" s="1" t="s">
        <v>3857</v>
      </c>
      <c r="B242" s="1" t="s">
        <v>3714</v>
      </c>
      <c r="C242" s="1" t="s">
        <v>3764</v>
      </c>
      <c r="D242" s="8" t="s">
        <v>3765</v>
      </c>
      <c r="E242" s="9" t="s">
        <v>3975</v>
      </c>
      <c r="F242" s="10" t="s">
        <v>3949</v>
      </c>
      <c r="G242" s="10">
        <v>68</v>
      </c>
      <c r="H242" s="11">
        <v>60</v>
      </c>
      <c r="I242" s="12">
        <v>4080</v>
      </c>
      <c r="J242" s="5" t="str">
        <f>VLOOKUP($E242 &amp; ";" &amp; $F242,'Image URLs'!D:M,2,FALSE())</f>
        <v>https://iluxi-bilder.de/Front/14755-Camel_Melange-Front.jpg</v>
      </c>
      <c r="K242" s="5" t="str">
        <f>VLOOKUP($E242 &amp; ";" &amp; $F242,'Image URLs'!$D:$M,3,FALSE())</f>
        <v>https://iluxi-bilder.de/Back/14755-Camel_Melange-Back.jpg</v>
      </c>
      <c r="L242" s="5" t="str">
        <f>VLOOKUP($E242 &amp; ";" &amp; $F242,'Image URLs'!$D:$M,4,FALSE())</f>
        <v>https://iluxi-bilder.de/Body/14755-Camel_Melange-Body.jpg</v>
      </c>
      <c r="M242" s="5" t="str">
        <f>VLOOKUP($E242 &amp; ";" &amp; $F242,'Image URLs'!$D:$M,5,FALSE())</f>
        <v>https://iluxi-bilder.de/Detail/14755-Camel_Melange-Detail.jpg</v>
      </c>
      <c r="N242" s="5" t="str">
        <f>VLOOKUP($E242 &amp; ";" &amp; $F242,'Image URLs'!$D:$M,6,FALSE())</f>
        <v>https://iluxi-bilder.de/Emotion/14755-Camel_Melange-Emotion.jpg</v>
      </c>
      <c r="O242" s="5" t="str">
        <f>VLOOKUP($E242 &amp; ";" &amp; $F242,'Image URLs'!$D:$M,7,FALSE())</f>
        <v>https://iluxi-bilder.de/Still/14755-Camel_Melange-Still.jpg</v>
      </c>
      <c r="P242" s="5" t="str">
        <f>VLOOKUP($E242 &amp; ";" &amp; $F242,'Image URLs'!$D:$M,8,FALSE())</f>
        <v>https://iluxi-bilder.de/Flat/14755-Camel_Melange-Flat.jpg</v>
      </c>
      <c r="Q242" s="5" t="str">
        <f>VLOOKUP($E242 &amp; ";" &amp; $F242,'Image URLs'!$D:$M,9,FALSE())</f>
        <v>https://iluxi-bilder.de/Extra/14755-Camel_Melange-Extra.jpg</v>
      </c>
      <c r="R242" s="5" t="str">
        <f>VLOOKUP($E242 &amp; ";" &amp; $F242,'Image URLs'!$D:$M,10,FALSE())</f>
        <v>https://iluxi-bilder.de/Total/14755-Camel_Melange-Total.jpg</v>
      </c>
    </row>
    <row r="243" spans="1:18" ht="12.75" x14ac:dyDescent="0.2">
      <c r="A243" s="1" t="s">
        <v>3857</v>
      </c>
      <c r="B243" s="1" t="s">
        <v>3714</v>
      </c>
      <c r="C243" s="1" t="s">
        <v>3764</v>
      </c>
      <c r="D243" s="8" t="s">
        <v>3765</v>
      </c>
      <c r="E243" s="9" t="s">
        <v>3975</v>
      </c>
      <c r="F243" s="10" t="s">
        <v>3689</v>
      </c>
      <c r="G243" s="10">
        <v>57</v>
      </c>
      <c r="H243" s="11">
        <v>60</v>
      </c>
      <c r="I243" s="12">
        <v>3420</v>
      </c>
      <c r="J243" s="5" t="str">
        <f>VLOOKUP($E243 &amp; ";" &amp; $F243,'Image URLs'!D:M,2,FALSE())</f>
        <v>https://iluxi-bilder.de/Front/14755-Navy-Front.jpg</v>
      </c>
      <c r="K243" s="5" t="str">
        <f>VLOOKUP($E243 &amp; ";" &amp; $F243,'Image URLs'!$D:$M,3,FALSE())</f>
        <v>https://iluxi-bilder.de/Back/14755-Navy-Back.jpg</v>
      </c>
      <c r="L243" s="5" t="str">
        <f>VLOOKUP($E243 &amp; ";" &amp; $F243,'Image URLs'!$D:$M,4,FALSE())</f>
        <v>https://iluxi-bilder.de/Body/14755-Navy-Body.jpg</v>
      </c>
      <c r="M243" s="5" t="str">
        <f>VLOOKUP($E243 &amp; ";" &amp; $F243,'Image URLs'!$D:$M,5,FALSE())</f>
        <v>https://iluxi-bilder.de/Detail/14755-Navy-Detail.jpg</v>
      </c>
      <c r="N243" s="5" t="str">
        <f>VLOOKUP($E243 &amp; ";" &amp; $F243,'Image URLs'!$D:$M,6,FALSE())</f>
        <v>https://iluxi-bilder.de/Emotion/14755-Navy-Emotion.jpg</v>
      </c>
      <c r="O243" s="5" t="str">
        <f>VLOOKUP($E243 &amp; ";" &amp; $F243,'Image URLs'!$D:$M,7,FALSE())</f>
        <v>https://iluxi-bilder.de/Still/14755-Navy-Still.jpg</v>
      </c>
      <c r="P243" s="5" t="str">
        <f>VLOOKUP($E243 &amp; ";" &amp; $F243,'Image URLs'!$D:$M,8,FALSE())</f>
        <v>https://iluxi-bilder.de/Flat/14755-Navy-Flat.jpg</v>
      </c>
      <c r="Q243" s="5" t="str">
        <f>VLOOKUP($E243 &amp; ";" &amp; $F243,'Image URLs'!$D:$M,9,FALSE())</f>
        <v>https://iluxi-bilder.de/Extra/14755-Navy-Extra.jpg</v>
      </c>
      <c r="R243" s="5" t="str">
        <f>VLOOKUP($E243 &amp; ";" &amp; $F243,'Image URLs'!$D:$M,10,FALSE())</f>
        <v>https://iluxi-bilder.de/Total/14755-Navy-Total.jpg</v>
      </c>
    </row>
    <row r="244" spans="1:18" ht="12.75" x14ac:dyDescent="0.2">
      <c r="A244" s="1" t="s">
        <v>3857</v>
      </c>
      <c r="B244" s="1" t="s">
        <v>3714</v>
      </c>
      <c r="C244" s="1" t="s">
        <v>3764</v>
      </c>
      <c r="D244" s="8" t="s">
        <v>3765</v>
      </c>
      <c r="E244" s="9" t="s">
        <v>3975</v>
      </c>
      <c r="F244" s="10" t="s">
        <v>3852</v>
      </c>
      <c r="G244" s="10">
        <v>53</v>
      </c>
      <c r="H244" s="11">
        <v>60</v>
      </c>
      <c r="I244" s="12">
        <v>3180</v>
      </c>
      <c r="J244" s="5" t="str">
        <f>VLOOKUP($E244 &amp; ";" &amp; $F244,'Image URLs'!D:M,2,FALSE())</f>
        <v>https://iluxi-bilder.de/Front/14755-Cherry_Red-Front.jpg</v>
      </c>
      <c r="K244" s="5" t="str">
        <f>VLOOKUP($E244 &amp; ";" &amp; $F244,'Image URLs'!$D:$M,3,FALSE())</f>
        <v>https://iluxi-bilder.de/Back/14755-Cherry_Red-Back.jpg</v>
      </c>
      <c r="L244" s="5" t="str">
        <f>VLOOKUP($E244 &amp; ";" &amp; $F244,'Image URLs'!$D:$M,4,FALSE())</f>
        <v>https://iluxi-bilder.de/Body/14755-Cherry_Red-Body.jpg</v>
      </c>
      <c r="M244" s="5" t="str">
        <f>VLOOKUP($E244 &amp; ";" &amp; $F244,'Image URLs'!$D:$M,5,FALSE())</f>
        <v>https://iluxi-bilder.de/Detail/14755-Cherry_Red-Detail.jpg</v>
      </c>
      <c r="N244" s="5" t="str">
        <f>VLOOKUP($E244 &amp; ";" &amp; $F244,'Image URLs'!$D:$M,6,FALSE())</f>
        <v>https://iluxi-bilder.de/Emotion/14755-Cherry_Red-Emotion.jpg</v>
      </c>
      <c r="O244" s="5" t="str">
        <f>VLOOKUP($E244 &amp; ";" &amp; $F244,'Image URLs'!$D:$M,7,FALSE())</f>
        <v>https://iluxi-bilder.de/Still/14755-Cherry_Red-Still.jpg</v>
      </c>
      <c r="P244" s="5" t="str">
        <f>VLOOKUP($E244 &amp; ";" &amp; $F244,'Image URLs'!$D:$M,8,FALSE())</f>
        <v>https://iluxi-bilder.de/Flat/14755-Cherry_Red-Flat.jpg</v>
      </c>
      <c r="Q244" s="5" t="str">
        <f>VLOOKUP($E244 &amp; ";" &amp; $F244,'Image URLs'!$D:$M,9,FALSE())</f>
        <v>https://iluxi-bilder.de/Extra/14755-Cherry_Red-Extra.jpg</v>
      </c>
      <c r="R244" s="5" t="str">
        <f>VLOOKUP($E244 &amp; ";" &amp; $F244,'Image URLs'!$D:$M,10,FALSE())</f>
        <v>https://iluxi-bilder.de/Total/14755-Cherry_Red-Total.jpg</v>
      </c>
    </row>
    <row r="245" spans="1:18" ht="12.75" x14ac:dyDescent="0.2">
      <c r="A245" s="1" t="s">
        <v>3857</v>
      </c>
      <c r="B245" s="1" t="s">
        <v>3714</v>
      </c>
      <c r="C245" s="1" t="s">
        <v>3764</v>
      </c>
      <c r="D245" s="8" t="s">
        <v>3765</v>
      </c>
      <c r="E245" s="9" t="s">
        <v>3975</v>
      </c>
      <c r="F245" s="10" t="s">
        <v>3692</v>
      </c>
      <c r="G245" s="10">
        <v>63</v>
      </c>
      <c r="H245" s="11">
        <v>60</v>
      </c>
      <c r="I245" s="12">
        <v>3780</v>
      </c>
      <c r="J245" s="5" t="str">
        <f>VLOOKUP($E245 &amp; ";" &amp; $F245,'Image URLs'!D:M,2,FALSE())</f>
        <v>https://iluxi-bilder.de/Front/14755-Platinum_Grey_Melange-Front.jpg</v>
      </c>
      <c r="K245" s="5" t="str">
        <f>VLOOKUP($E245 &amp; ";" &amp; $F245,'Image URLs'!$D:$M,3,FALSE())</f>
        <v>https://iluxi-bilder.de/Back/14755-Platinum_Grey_Melange-Back.jpg</v>
      </c>
      <c r="L245" s="5" t="str">
        <f>VLOOKUP($E245 &amp; ";" &amp; $F245,'Image URLs'!$D:$M,4,FALSE())</f>
        <v>https://iluxi-bilder.de/Body/14755-Platinum_Grey_Melange-Body.jpg</v>
      </c>
      <c r="M245" s="5" t="str">
        <f>VLOOKUP($E245 &amp; ";" &amp; $F245,'Image URLs'!$D:$M,5,FALSE())</f>
        <v>https://iluxi-bilder.de/Detail/14755-Platinum_Grey_Melange-Detail.jpg</v>
      </c>
      <c r="N245" s="5" t="str">
        <f>VLOOKUP($E245 &amp; ";" &amp; $F245,'Image URLs'!$D:$M,6,FALSE())</f>
        <v>https://iluxi-bilder.de/Emotion/14755-Platinum_Grey_Melange-Emotion.jpg</v>
      </c>
      <c r="O245" s="5" t="str">
        <f>VLOOKUP($E245 &amp; ";" &amp; $F245,'Image URLs'!$D:$M,7,FALSE())</f>
        <v>https://iluxi-bilder.de/Still/14755-Platinum_Grey_Melange-Still.jpg</v>
      </c>
      <c r="P245" s="5" t="str">
        <f>VLOOKUP($E245 &amp; ";" &amp; $F245,'Image URLs'!$D:$M,8,FALSE())</f>
        <v>https://iluxi-bilder.de/Flat/14755-Platinum_Grey_Melange-Flat.jpg</v>
      </c>
      <c r="Q245" s="5" t="str">
        <f>VLOOKUP($E245 &amp; ";" &amp; $F245,'Image URLs'!$D:$M,9,FALSE())</f>
        <v>https://iluxi-bilder.de/Extra/14755-Platinum_Grey_Melange-Extra.jpg</v>
      </c>
      <c r="R245" s="5" t="str">
        <f>VLOOKUP($E245 &amp; ";" &amp; $F245,'Image URLs'!$D:$M,10,FALSE())</f>
        <v>https://iluxi-bilder.de/Total/14755-Platinum_Grey_Melange-Total.jpg</v>
      </c>
    </row>
    <row r="246" spans="1:18" ht="12.75" x14ac:dyDescent="0.2">
      <c r="A246" s="1" t="s">
        <v>3857</v>
      </c>
      <c r="B246" s="1" t="s">
        <v>3714</v>
      </c>
      <c r="C246" s="1" t="s">
        <v>3764</v>
      </c>
      <c r="D246" s="8" t="s">
        <v>3765</v>
      </c>
      <c r="E246" s="9" t="s">
        <v>3976</v>
      </c>
      <c r="F246" s="10" t="s">
        <v>3721</v>
      </c>
      <c r="G246" s="10">
        <v>40</v>
      </c>
      <c r="H246" s="11">
        <v>60</v>
      </c>
      <c r="I246" s="12">
        <v>2400</v>
      </c>
      <c r="J246" s="5" t="str">
        <f>VLOOKUP($E246 &amp; ";" &amp; $F246,'Image URLs'!D:M,2,FALSE())</f>
        <v>https://iluxi-bilder.de/Front/14756-Emerald_Green-Front.jpg</v>
      </c>
      <c r="K246" s="5" t="str">
        <f>VLOOKUP($E246 &amp; ";" &amp; $F246,'Image URLs'!$D:$M,3,FALSE())</f>
        <v>https://iluxi-bilder.de/Back/14756-Emerald_Green-Back.jpg</v>
      </c>
      <c r="L246" s="5" t="str">
        <f>VLOOKUP($E246 &amp; ";" &amp; $F246,'Image URLs'!$D:$M,4,FALSE())</f>
        <v>https://iluxi-bilder.de/Body/14756-Emerald_Green-Body.jpg</v>
      </c>
      <c r="M246" s="5" t="str">
        <f>VLOOKUP($E246 &amp; ";" &amp; $F246,'Image URLs'!$D:$M,5,FALSE())</f>
        <v>https://iluxi-bilder.de/Detail/14756-Emerald_Green-Detail.jpg</v>
      </c>
      <c r="N246" s="5" t="str">
        <f>VLOOKUP($E246 &amp; ";" &amp; $F246,'Image URLs'!$D:$M,6,FALSE())</f>
        <v>https://iluxi-bilder.de/Emotion/14756-Emerald_Green-Emotion.jpg</v>
      </c>
      <c r="O246" s="5" t="str">
        <f>VLOOKUP($E246 &amp; ";" &amp; $F246,'Image URLs'!$D:$M,7,FALSE())</f>
        <v>https://iluxi-bilder.de/Still/14756-Emerald_Green-Still.jpg</v>
      </c>
      <c r="P246" s="5" t="str">
        <f>VLOOKUP($E246 &amp; ";" &amp; $F246,'Image URLs'!$D:$M,8,FALSE())</f>
        <v>https://iluxi-bilder.de/Flat/14756-Emerald_Green-Flat.jpg</v>
      </c>
      <c r="Q246" s="5" t="str">
        <f>VLOOKUP($E246 &amp; ";" &amp; $F246,'Image URLs'!$D:$M,9,FALSE())</f>
        <v>https://iluxi-bilder.de/Extra/14756-Emerald_Green-Extra.jpg</v>
      </c>
      <c r="R246" s="5" t="str">
        <f>VLOOKUP($E246 &amp; ";" &amp; $F246,'Image URLs'!$D:$M,10,FALSE())</f>
        <v>https://iluxi-bilder.de/Total/14756-Emerald_Green-Total.jpg</v>
      </c>
    </row>
    <row r="247" spans="1:18" ht="12.75" x14ac:dyDescent="0.2">
      <c r="A247" s="1" t="s">
        <v>3857</v>
      </c>
      <c r="B247" s="1" t="s">
        <v>3714</v>
      </c>
      <c r="C247" s="1" t="s">
        <v>3764</v>
      </c>
      <c r="D247" s="8" t="s">
        <v>3765</v>
      </c>
      <c r="E247" s="9" t="s">
        <v>3976</v>
      </c>
      <c r="F247" s="10" t="s">
        <v>3938</v>
      </c>
      <c r="G247" s="10">
        <v>19</v>
      </c>
      <c r="H247" s="11">
        <v>60</v>
      </c>
      <c r="I247" s="12">
        <v>1140</v>
      </c>
      <c r="J247" s="5" t="str">
        <f>VLOOKUP($E247 &amp; ";" &amp; $F247,'Image URLs'!D:M,2,FALSE())</f>
        <v>https://iluxi-bilder.de/Front/14756-Dark_Fuchsia-Front.jpg</v>
      </c>
      <c r="K247" s="5" t="str">
        <f>VLOOKUP($E247 &amp; ";" &amp; $F247,'Image URLs'!$D:$M,3,FALSE())</f>
        <v>https://iluxi-bilder.de/Back/14756-Dark_Fuchsia-Back.jpg</v>
      </c>
      <c r="L247" s="5" t="str">
        <f>VLOOKUP($E247 &amp; ";" &amp; $F247,'Image URLs'!$D:$M,4,FALSE())</f>
        <v>https://iluxi-bilder.de/Body/14756-Dark_Fuchsia-Body.jpg</v>
      </c>
      <c r="M247" s="5" t="str">
        <f>VLOOKUP($E247 &amp; ";" &amp; $F247,'Image URLs'!$D:$M,5,FALSE())</f>
        <v>https://iluxi-bilder.de/Detail/14756-Dark_Fuchsia-Detail.jpg</v>
      </c>
      <c r="N247" s="5" t="str">
        <f>VLOOKUP($E247 &amp; ";" &amp; $F247,'Image URLs'!$D:$M,6,FALSE())</f>
        <v>https://iluxi-bilder.de/Emotion/14756-Dark_Fuchsia-Emotion.jpg</v>
      </c>
      <c r="O247" s="5" t="str">
        <f>VLOOKUP($E247 &amp; ";" &amp; $F247,'Image URLs'!$D:$M,7,FALSE())</f>
        <v>https://iluxi-bilder.de/Still/14756-Dark_Fuchsia-Still.jpg</v>
      </c>
      <c r="P247" s="5" t="str">
        <f>VLOOKUP($E247 &amp; ";" &amp; $F247,'Image URLs'!$D:$M,8,FALSE())</f>
        <v>https://iluxi-bilder.de/Flat/14756-Dark_Fuchsia-Flat.jpg</v>
      </c>
      <c r="Q247" s="5" t="str">
        <f>VLOOKUP($E247 &amp; ";" &amp; $F247,'Image URLs'!$D:$M,9,FALSE())</f>
        <v>https://iluxi-bilder.de/Extra/14756-Dark_Fuchsia-Extra.jpg</v>
      </c>
      <c r="R247" s="5" t="str">
        <f>VLOOKUP($E247 &amp; ";" &amp; $F247,'Image URLs'!$D:$M,10,FALSE())</f>
        <v>https://iluxi-bilder.de/Total/14756-Dark_Fuchsia-Total.jpg</v>
      </c>
    </row>
    <row r="248" spans="1:18" ht="12.75" x14ac:dyDescent="0.2">
      <c r="A248" s="1" t="s">
        <v>3857</v>
      </c>
      <c r="B248" s="1" t="s">
        <v>3714</v>
      </c>
      <c r="C248" s="1" t="s">
        <v>3764</v>
      </c>
      <c r="D248" s="8" t="s">
        <v>3765</v>
      </c>
      <c r="E248" s="9" t="s">
        <v>3976</v>
      </c>
      <c r="F248" s="10" t="s">
        <v>3692</v>
      </c>
      <c r="G248" s="10">
        <v>38</v>
      </c>
      <c r="H248" s="11">
        <v>60</v>
      </c>
      <c r="I248" s="12">
        <v>2280</v>
      </c>
      <c r="J248" s="5" t="str">
        <f>VLOOKUP($E248 &amp; ";" &amp; $F248,'Image URLs'!D:M,2,FALSE())</f>
        <v>https://iluxi-bilder.de/Front/14756-Platinum_Grey_Melange-Front.jpg</v>
      </c>
      <c r="K248" s="5" t="str">
        <f>VLOOKUP($E248 &amp; ";" &amp; $F248,'Image URLs'!$D:$M,3,FALSE())</f>
        <v>https://iluxi-bilder.de/Back/14756-Platinum_Grey_Melange-Back.jpg</v>
      </c>
      <c r="L248" s="5" t="str">
        <f>VLOOKUP($E248 &amp; ";" &amp; $F248,'Image URLs'!$D:$M,4,FALSE())</f>
        <v>https://iluxi-bilder.de/Body/14756-Platinum_Grey_Melange-Body.jpg</v>
      </c>
      <c r="M248" s="5" t="str">
        <f>VLOOKUP($E248 &amp; ";" &amp; $F248,'Image URLs'!$D:$M,5,FALSE())</f>
        <v>https://iluxi-bilder.de/Detail/14756-Platinum_Grey_Melange-Detail.jpg</v>
      </c>
      <c r="N248" s="5" t="str">
        <f>VLOOKUP($E248 &amp; ";" &amp; $F248,'Image URLs'!$D:$M,6,FALSE())</f>
        <v>https://iluxi-bilder.de/Emotion/14756-Platinum_Grey_Melange-Emotion.jpg</v>
      </c>
      <c r="O248" s="5" t="str">
        <f>VLOOKUP($E248 &amp; ";" &amp; $F248,'Image URLs'!$D:$M,7,FALSE())</f>
        <v>https://iluxi-bilder.de/Still/14756-Platinum_Grey_Melange-Still.jpg</v>
      </c>
      <c r="P248" s="5" t="str">
        <f>VLOOKUP($E248 &amp; ";" &amp; $F248,'Image URLs'!$D:$M,8,FALSE())</f>
        <v>https://iluxi-bilder.de/Flat/14756-Platinum_Grey_Melange-Flat.jpg</v>
      </c>
      <c r="Q248" s="5" t="str">
        <f>VLOOKUP($E248 &amp; ";" &amp; $F248,'Image URLs'!$D:$M,9,FALSE())</f>
        <v>https://iluxi-bilder.de/Extra/14756-Platinum_Grey_Melange-Extra.jpg</v>
      </c>
      <c r="R248" s="5" t="str">
        <f>VLOOKUP($E248 &amp; ";" &amp; $F248,'Image URLs'!$D:$M,10,FALSE())</f>
        <v>https://iluxi-bilder.de/Total/14756-Platinum_Grey_Melange-Total.jpg</v>
      </c>
    </row>
    <row r="249" spans="1:18" ht="12.75" x14ac:dyDescent="0.2">
      <c r="A249" s="1" t="s">
        <v>3857</v>
      </c>
      <c r="B249" s="1" t="s">
        <v>3714</v>
      </c>
      <c r="C249" s="1" t="s">
        <v>3764</v>
      </c>
      <c r="D249" s="8" t="s">
        <v>3977</v>
      </c>
      <c r="E249" s="9" t="s">
        <v>3978</v>
      </c>
      <c r="F249" s="10" t="s">
        <v>3737</v>
      </c>
      <c r="G249" s="10">
        <v>30</v>
      </c>
      <c r="H249" s="11">
        <v>149</v>
      </c>
      <c r="I249" s="12">
        <v>4470</v>
      </c>
      <c r="J249" s="5" t="str">
        <f>VLOOKUP($E249 &amp; ";" &amp; $F249,'Image URLs'!D:M,2,FALSE())</f>
        <v>https://iluxi-bilder.de/Front/WKNIT107-Off_White-Front.jpg</v>
      </c>
      <c r="K249" s="5" t="str">
        <f>VLOOKUP($E249 &amp; ";" &amp; $F249,'Image URLs'!$D:$M,3,FALSE())</f>
        <v>https://iluxi-bilder.de/Back/WKNIT107-Off_White-Back.jpg</v>
      </c>
      <c r="L249" s="5" t="str">
        <f>VLOOKUP($E249 &amp; ";" &amp; $F249,'Image URLs'!$D:$M,4,FALSE())</f>
        <v>https://iluxi-bilder.de/Body/WKNIT107-Off_White-Body.jpg</v>
      </c>
      <c r="M249" s="5" t="str">
        <f>VLOOKUP($E249 &amp; ";" &amp; $F249,'Image URLs'!$D:$M,5,FALSE())</f>
        <v>https://iluxi-bilder.de/Detail/WKNIT107-Off_White-Detail.jpg</v>
      </c>
      <c r="N249" s="5" t="str">
        <f>VLOOKUP($E249 &amp; ";" &amp; $F249,'Image URLs'!$D:$M,6,FALSE())</f>
        <v>https://iluxi-bilder.de/Emotion/WKNIT107-Off_White-Emotion.jpg</v>
      </c>
      <c r="O249" s="5" t="str">
        <f>VLOOKUP($E249 &amp; ";" &amp; $F249,'Image URLs'!$D:$M,7,FALSE())</f>
        <v>https://iluxi-bilder.de/Still/WKNIT107-Off_White-Still.jpg</v>
      </c>
      <c r="P249" s="5" t="str">
        <f>VLOOKUP($E249 &amp; ";" &amp; $F249,'Image URLs'!$D:$M,8,FALSE())</f>
        <v>https://iluxi-bilder.de/Flat/WKNIT107-Off_White-Flat.jpg</v>
      </c>
      <c r="Q249" s="5" t="str">
        <f>VLOOKUP($E249 &amp; ";" &amp; $F249,'Image URLs'!$D:$M,9,FALSE())</f>
        <v>https://iluxi-bilder.de/Extra/WKNIT107-Off_White-Extra.jpg</v>
      </c>
      <c r="R249" s="5" t="str">
        <f>VLOOKUP($E249 &amp; ";" &amp; $F249,'Image URLs'!$D:$M,10,FALSE())</f>
        <v>https://iluxi-bilder.de/Total/WKNIT107-Off_White-Total.jpg</v>
      </c>
    </row>
    <row r="250" spans="1:18" ht="12.75" x14ac:dyDescent="0.2">
      <c r="A250" s="1" t="s">
        <v>3857</v>
      </c>
      <c r="B250" s="1" t="s">
        <v>3714</v>
      </c>
      <c r="C250" s="1" t="s">
        <v>3764</v>
      </c>
      <c r="D250" s="8" t="s">
        <v>3847</v>
      </c>
      <c r="E250" s="9" t="s">
        <v>3979</v>
      </c>
      <c r="F250" s="10" t="s">
        <v>3737</v>
      </c>
      <c r="G250" s="10">
        <v>33</v>
      </c>
      <c r="H250" s="11">
        <v>98</v>
      </c>
      <c r="I250" s="12">
        <v>3234</v>
      </c>
      <c r="J250" s="5" t="str">
        <f>VLOOKUP($E250 &amp; ";" &amp; $F250,'Image URLs'!D:M,2,FALSE())</f>
        <v>https://iluxi-bilder.de/Front/WKNIT101-Stone-Front.jpg</v>
      </c>
      <c r="K250" s="5" t="str">
        <f>VLOOKUP($E250 &amp; ";" &amp; $F250,'Image URLs'!$D:$M,3,FALSE())</f>
        <v>https://iluxi-bilder.de/Back/WKNIT101-Stone-Back.jpg</v>
      </c>
      <c r="L250" s="5" t="str">
        <f>VLOOKUP($E250 &amp; ";" &amp; $F250,'Image URLs'!$D:$M,4,FALSE())</f>
        <v>https://iluxi-bilder.de/Body/WKNIT101-Stone-Body.jpg</v>
      </c>
      <c r="M250" s="5" t="str">
        <f>VLOOKUP($E250 &amp; ";" &amp; $F250,'Image URLs'!$D:$M,5,FALSE())</f>
        <v>https://iluxi-bilder.de/Detail/WKNIT101-Stone-Detail.jpg</v>
      </c>
      <c r="N250" s="5" t="str">
        <f>VLOOKUP($E250 &amp; ";" &amp; $F250,'Image URLs'!$D:$M,6,FALSE())</f>
        <v>https://iluxi-bilder.de/Emotion/WKNIT101-Stone-Emotion.jpg</v>
      </c>
      <c r="O250" s="5" t="str">
        <f>VLOOKUP($E250 &amp; ";" &amp; $F250,'Image URLs'!$D:$M,7,FALSE())</f>
        <v>https://iluxi-bilder.de/Still/WKNIT101-Stone-Still.jpg</v>
      </c>
      <c r="P250" s="5" t="str">
        <f>VLOOKUP($E250 &amp; ";" &amp; $F250,'Image URLs'!$D:$M,8,FALSE())</f>
        <v>https://iluxi-bilder.de/Flat/WKNIT101-Stone-Flat.jpg</v>
      </c>
      <c r="Q250" s="5" t="str">
        <f>VLOOKUP($E250 &amp; ";" &amp; $F250,'Image URLs'!$D:$M,9,FALSE())</f>
        <v>https://iluxi-bilder.de/Extra/WKNIT101-Stone-Extra.jpg</v>
      </c>
      <c r="R250" s="5" t="str">
        <f>VLOOKUP($E250 &amp; ";" &amp; $F250,'Image URLs'!$D:$M,10,FALSE())</f>
        <v>https://iluxi-bilder.de/Total/WKNIT101-Stone-Total.jpg</v>
      </c>
    </row>
    <row r="251" spans="1:18" ht="12.75" x14ac:dyDescent="0.2">
      <c r="A251" s="1" t="s">
        <v>3857</v>
      </c>
      <c r="B251" s="1" t="s">
        <v>3714</v>
      </c>
      <c r="C251" s="1" t="s">
        <v>3764</v>
      </c>
      <c r="D251" s="8" t="s">
        <v>3847</v>
      </c>
      <c r="E251" s="9" t="s">
        <v>3979</v>
      </c>
      <c r="F251" s="10" t="s">
        <v>3713</v>
      </c>
      <c r="G251" s="10">
        <v>33</v>
      </c>
      <c r="H251" s="11">
        <v>98</v>
      </c>
      <c r="I251" s="12">
        <v>3234</v>
      </c>
      <c r="J251" s="5" t="str">
        <f>VLOOKUP($E251 &amp; ";" &amp; $F251,'Image URLs'!D:M,2,FALSE())</f>
        <v>https://iluxi-bilder.de/Front/WKNIT101-Khaki-Front.jpg</v>
      </c>
      <c r="K251" s="5" t="str">
        <f>VLOOKUP($E251 &amp; ";" &amp; $F251,'Image URLs'!$D:$M,3,FALSE())</f>
        <v>https://iluxi-bilder.de/Back/WKNIT101-Khaki-Back.jpg</v>
      </c>
      <c r="L251" s="5" t="str">
        <f>VLOOKUP($E251 &amp; ";" &amp; $F251,'Image URLs'!$D:$M,4,FALSE())</f>
        <v>https://iluxi-bilder.de/Body/WKNIT101-Khaki-Body.jpg</v>
      </c>
      <c r="M251" s="5" t="str">
        <f>VLOOKUP($E251 &amp; ";" &amp; $F251,'Image URLs'!$D:$M,5,FALSE())</f>
        <v>https://iluxi-bilder.de/Detail/WKNIT101-Khaki-Detail.jpg</v>
      </c>
      <c r="N251" s="5" t="str">
        <f>VLOOKUP($E251 &amp; ";" &amp; $F251,'Image URLs'!$D:$M,6,FALSE())</f>
        <v>https://iluxi-bilder.de/Emotion/WKNIT101-Khaki-Emotion.jpg</v>
      </c>
      <c r="O251" s="5" t="str">
        <f>VLOOKUP($E251 &amp; ";" &amp; $F251,'Image URLs'!$D:$M,7,FALSE())</f>
        <v>https://iluxi-bilder.de/Still/WKNIT101-Khaki-Still.jpg</v>
      </c>
      <c r="P251" s="5" t="str">
        <f>VLOOKUP($E251 &amp; ";" &amp; $F251,'Image URLs'!$D:$M,8,FALSE())</f>
        <v>https://iluxi-bilder.de/Flat/WKNIT101-Khaki-Flat.jpg</v>
      </c>
      <c r="Q251" s="5" t="str">
        <f>VLOOKUP($E251 &amp; ";" &amp; $F251,'Image URLs'!$D:$M,9,FALSE())</f>
        <v>https://iluxi-bilder.de/Extra/WKNIT101-Khaki-Extra.jpg</v>
      </c>
      <c r="R251" s="5" t="str">
        <f>VLOOKUP($E251 &amp; ";" &amp; $F251,'Image URLs'!$D:$M,10,FALSE())</f>
        <v>https://iluxi-bilder.de/Total/WKNIT101-Khaki-Total.jpg</v>
      </c>
    </row>
    <row r="252" spans="1:18" ht="12.75" x14ac:dyDescent="0.2">
      <c r="A252" s="1" t="s">
        <v>3857</v>
      </c>
      <c r="B252" s="1" t="s">
        <v>3714</v>
      </c>
      <c r="C252" s="1" t="s">
        <v>3764</v>
      </c>
      <c r="D252" s="8" t="s">
        <v>3980</v>
      </c>
      <c r="E252" s="9" t="s">
        <v>3981</v>
      </c>
      <c r="F252" s="10" t="s">
        <v>3721</v>
      </c>
      <c r="G252" s="10">
        <v>41</v>
      </c>
      <c r="H252" s="11">
        <v>60</v>
      </c>
      <c r="I252" s="12">
        <v>2460</v>
      </c>
      <c r="J252" s="5" t="str">
        <f>VLOOKUP($E252 &amp; ";" &amp; $F252,'Image URLs'!D:M,2,FALSE())</f>
        <v>https://iluxi-bilder.de/Front/14858-Emerald_Green-Front.jpg</v>
      </c>
      <c r="K252" s="5" t="str">
        <f>VLOOKUP($E252 &amp; ";" &amp; $F252,'Image URLs'!$D:$M,3,FALSE())</f>
        <v>https://iluxi-bilder.de/Back/14858-Emerald_Green-Back.jpg</v>
      </c>
      <c r="L252" s="5" t="str">
        <f>VLOOKUP($E252 &amp; ";" &amp; $F252,'Image URLs'!$D:$M,4,FALSE())</f>
        <v>https://iluxi-bilder.de/Body/14858-Emerald_Green-Body.jpg</v>
      </c>
      <c r="M252" s="5" t="str">
        <f>VLOOKUP($E252 &amp; ";" &amp; $F252,'Image URLs'!$D:$M,5,FALSE())</f>
        <v>https://iluxi-bilder.de/Detail/14858-Emerald_Green-Detail.jpg</v>
      </c>
      <c r="N252" s="5" t="str">
        <f>VLOOKUP($E252 &amp; ";" &amp; $F252,'Image URLs'!$D:$M,6,FALSE())</f>
        <v>https://iluxi-bilder.de/Emotion/14858-Emerald_Green-Emotion.jpg</v>
      </c>
      <c r="O252" s="5" t="str">
        <f>VLOOKUP($E252 &amp; ";" &amp; $F252,'Image URLs'!$D:$M,7,FALSE())</f>
        <v>https://iluxi-bilder.de/Still/14858-Emerald_Green-Still.jpg</v>
      </c>
      <c r="P252" s="5" t="str">
        <f>VLOOKUP($E252 &amp; ";" &amp; $F252,'Image URLs'!$D:$M,8,FALSE())</f>
        <v>https://iluxi-bilder.de/Flat/14858-Emerald_Green-Flat.jpg</v>
      </c>
      <c r="Q252" s="5" t="str">
        <f>VLOOKUP($E252 &amp; ";" &amp; $F252,'Image URLs'!$D:$M,9,FALSE())</f>
        <v>https://iluxi-bilder.de/Extra/14858-Emerald_Green-Extra.jpg</v>
      </c>
      <c r="R252" s="5" t="str">
        <f>VLOOKUP($E252 &amp; ";" &amp; $F252,'Image URLs'!$D:$M,10,FALSE())</f>
        <v>https://iluxi-bilder.de/Total/14858-Emerald_Green-Total.jpg</v>
      </c>
    </row>
    <row r="253" spans="1:18" ht="12.75" x14ac:dyDescent="0.2">
      <c r="A253" s="1" t="s">
        <v>3857</v>
      </c>
      <c r="B253" s="1" t="s">
        <v>3714</v>
      </c>
      <c r="C253" s="1" t="s">
        <v>3764</v>
      </c>
      <c r="D253" s="8" t="s">
        <v>3980</v>
      </c>
      <c r="E253" s="9" t="s">
        <v>3981</v>
      </c>
      <c r="F253" s="10" t="s">
        <v>3949</v>
      </c>
      <c r="G253" s="10">
        <v>7</v>
      </c>
      <c r="H253" s="11">
        <v>60</v>
      </c>
      <c r="I253" s="12">
        <v>420</v>
      </c>
      <c r="J253" s="5" t="str">
        <f>VLOOKUP($E253 &amp; ";" &amp; $F253,'Image URLs'!D:M,2,FALSE())</f>
        <v>https://iluxi-bilder.de/Front/14858-Camel_Melange-Front.jpg</v>
      </c>
      <c r="K253" s="5" t="str">
        <f>VLOOKUP($E253 &amp; ";" &amp; $F253,'Image URLs'!$D:$M,3,FALSE())</f>
        <v>https://iluxi-bilder.de/Back/14858-Camel_Melange-Back.jpg</v>
      </c>
      <c r="L253" s="5" t="str">
        <f>VLOOKUP($E253 &amp; ";" &amp; $F253,'Image URLs'!$D:$M,4,FALSE())</f>
        <v>https://iluxi-bilder.de/Body/14858-Camel_Melange-Body.jpg</v>
      </c>
      <c r="M253" s="5" t="str">
        <f>VLOOKUP($E253 &amp; ";" &amp; $F253,'Image URLs'!$D:$M,5,FALSE())</f>
        <v>https://iluxi-bilder.de/Detail/14858-Camel_Melange-Detail.jpg</v>
      </c>
      <c r="N253" s="5" t="str">
        <f>VLOOKUP($E253 &amp; ";" &amp; $F253,'Image URLs'!$D:$M,6,FALSE())</f>
        <v>https://iluxi-bilder.de/Emotion/14858-Camel_Melange-Emotion.jpg</v>
      </c>
      <c r="O253" s="5" t="str">
        <f>VLOOKUP($E253 &amp; ";" &amp; $F253,'Image URLs'!$D:$M,7,FALSE())</f>
        <v>https://iluxi-bilder.de/Still/14858-Camel_Melange-Still.jpg</v>
      </c>
      <c r="P253" s="5" t="str">
        <f>VLOOKUP($E253 &amp; ";" &amp; $F253,'Image URLs'!$D:$M,8,FALSE())</f>
        <v>https://iluxi-bilder.de/Flat/14858-Camel_Melange-Flat.jpg</v>
      </c>
      <c r="Q253" s="5" t="str">
        <f>VLOOKUP($E253 &amp; ";" &amp; $F253,'Image URLs'!$D:$M,9,FALSE())</f>
        <v>https://iluxi-bilder.de/Extra/14858-Camel_Melange-Extra.jpg</v>
      </c>
      <c r="R253" s="5" t="str">
        <f>VLOOKUP($E253 &amp; ";" &amp; $F253,'Image URLs'!$D:$M,10,FALSE())</f>
        <v>https://iluxi-bilder.de/Total/14858-Camel_Melange-Total.jpg</v>
      </c>
    </row>
    <row r="254" spans="1:18" ht="12.75" x14ac:dyDescent="0.2">
      <c r="A254" s="1" t="s">
        <v>3857</v>
      </c>
      <c r="B254" s="1" t="s">
        <v>3714</v>
      </c>
      <c r="C254" s="1" t="s">
        <v>3764</v>
      </c>
      <c r="D254" s="8" t="s">
        <v>3980</v>
      </c>
      <c r="E254" s="9" t="s">
        <v>3981</v>
      </c>
      <c r="F254" s="10" t="s">
        <v>3938</v>
      </c>
      <c r="G254" s="10">
        <v>8</v>
      </c>
      <c r="H254" s="11">
        <v>60</v>
      </c>
      <c r="I254" s="12">
        <v>480</v>
      </c>
      <c r="J254" s="5" t="str">
        <f>VLOOKUP($E254 &amp; ";" &amp; $F254,'Image URLs'!D:M,2,FALSE())</f>
        <v>https://iluxi-bilder.de/Front/14858-Dark_Fuchsia-Front.jpg</v>
      </c>
      <c r="K254" s="5" t="str">
        <f>VLOOKUP($E254 &amp; ";" &amp; $F254,'Image URLs'!$D:$M,3,FALSE())</f>
        <v>https://iluxi-bilder.de/Back/14858-Dark_Fuchsia-Back.jpg</v>
      </c>
      <c r="L254" s="5" t="str">
        <f>VLOOKUP($E254 &amp; ";" &amp; $F254,'Image URLs'!$D:$M,4,FALSE())</f>
        <v>https://iluxi-bilder.de/Body/14858-Dark_Fuchsia-Body.jpg</v>
      </c>
      <c r="M254" s="5" t="str">
        <f>VLOOKUP($E254 &amp; ";" &amp; $F254,'Image URLs'!$D:$M,5,FALSE())</f>
        <v>https://iluxi-bilder.de/Detail/14858-Dark_Fuchsia-Detail.jpg</v>
      </c>
      <c r="N254" s="5" t="str">
        <f>VLOOKUP($E254 &amp; ";" &amp; $F254,'Image URLs'!$D:$M,6,FALSE())</f>
        <v>https://iluxi-bilder.de/Emotion/14858-Dark_Fuchsia-Emotion.jpg</v>
      </c>
      <c r="O254" s="5" t="str">
        <f>VLOOKUP($E254 &amp; ";" &amp; $F254,'Image URLs'!$D:$M,7,FALSE())</f>
        <v>https://iluxi-bilder.de/Still/14858-Dark_Fuchsia-Still.jpg</v>
      </c>
      <c r="P254" s="5" t="str">
        <f>VLOOKUP($E254 &amp; ";" &amp; $F254,'Image URLs'!$D:$M,8,FALSE())</f>
        <v>https://iluxi-bilder.de/Flat/14858-Dark_Fuchsia-Flat.jpg</v>
      </c>
      <c r="Q254" s="5" t="str">
        <f>VLOOKUP($E254 &amp; ";" &amp; $F254,'Image URLs'!$D:$M,9,FALSE())</f>
        <v>https://iluxi-bilder.de/Extra/14858-Dark_Fuchsia-Extra.jpg</v>
      </c>
      <c r="R254" s="5" t="str">
        <f>VLOOKUP($E254 &amp; ";" &amp; $F254,'Image URLs'!$D:$M,10,FALSE())</f>
        <v>https://iluxi-bilder.de/Total/14858-Dark_Fuchsia-Total.jpg</v>
      </c>
    </row>
    <row r="255" spans="1:18" ht="12.75" x14ac:dyDescent="0.2">
      <c r="A255" s="1" t="s">
        <v>3857</v>
      </c>
      <c r="B255" s="1" t="s">
        <v>3714</v>
      </c>
      <c r="C255" s="1" t="s">
        <v>3764</v>
      </c>
      <c r="D255" s="8" t="s">
        <v>3982</v>
      </c>
      <c r="E255" s="9" t="s">
        <v>3983</v>
      </c>
      <c r="F255" s="10" t="s">
        <v>3721</v>
      </c>
      <c r="G255" s="10">
        <v>49</v>
      </c>
      <c r="H255" s="11">
        <v>60</v>
      </c>
      <c r="I255" s="12">
        <v>2940</v>
      </c>
      <c r="J255" s="5" t="str">
        <f>VLOOKUP($E255 &amp; ";" &amp; $F255,'Image URLs'!D:M,2,FALSE())</f>
        <v>https://iluxi-bilder.de/Front/16765-Emerald_Green-Front.jpg</v>
      </c>
      <c r="K255" s="5" t="str">
        <f>VLOOKUP($E255 &amp; ";" &amp; $F255,'Image URLs'!$D:$M,3,FALSE())</f>
        <v>https://iluxi-bilder.de/Back/16765-Emerald_Green-Back.jpg</v>
      </c>
      <c r="L255" s="5" t="str">
        <f>VLOOKUP($E255 &amp; ";" &amp; $F255,'Image URLs'!$D:$M,4,FALSE())</f>
        <v>https://iluxi-bilder.de/Body/16765-Emerald_Green-Body.jpg</v>
      </c>
      <c r="M255" s="5" t="str">
        <f>VLOOKUP($E255 &amp; ";" &amp; $F255,'Image URLs'!$D:$M,5,FALSE())</f>
        <v>https://iluxi-bilder.de/Detail/16765-Emerald_Green-Detail.jpg</v>
      </c>
      <c r="N255" s="5" t="str">
        <f>VLOOKUP($E255 &amp; ";" &amp; $F255,'Image URLs'!$D:$M,6,FALSE())</f>
        <v>https://iluxi-bilder.de/Emotion/16765-Emerald_Green-Emotion.jpg</v>
      </c>
      <c r="O255" s="5" t="str">
        <f>VLOOKUP($E255 &amp; ";" &amp; $F255,'Image URLs'!$D:$M,7,FALSE())</f>
        <v>https://iluxi-bilder.de/Still/16765-Emerald_Green-Still.jpg</v>
      </c>
      <c r="P255" s="5" t="str">
        <f>VLOOKUP($E255 &amp; ";" &amp; $F255,'Image URLs'!$D:$M,8,FALSE())</f>
        <v>https://iluxi-bilder.de/Flat/16765-Emerald_Green-Flat.jpg</v>
      </c>
      <c r="Q255" s="5" t="str">
        <f>VLOOKUP($E255 &amp; ";" &amp; $F255,'Image URLs'!$D:$M,9,FALSE())</f>
        <v>https://iluxi-bilder.de/Extra/16765-Emerald_Green-Extra.jpg</v>
      </c>
      <c r="R255" s="5" t="str">
        <f>VLOOKUP($E255 &amp; ";" &amp; $F255,'Image URLs'!$D:$M,10,FALSE())</f>
        <v>https://iluxi-bilder.de/Total/16765-Emerald_Green-Total.jpg</v>
      </c>
    </row>
    <row r="256" spans="1:18" ht="12.75" x14ac:dyDescent="0.2">
      <c r="A256" s="1" t="s">
        <v>3857</v>
      </c>
      <c r="B256" s="1" t="s">
        <v>3714</v>
      </c>
      <c r="C256" s="1" t="s">
        <v>3764</v>
      </c>
      <c r="D256" s="8" t="s">
        <v>3982</v>
      </c>
      <c r="E256" s="9" t="s">
        <v>3983</v>
      </c>
      <c r="F256" s="10" t="s">
        <v>3874</v>
      </c>
      <c r="G256" s="10">
        <v>59</v>
      </c>
      <c r="H256" s="11">
        <v>60</v>
      </c>
      <c r="I256" s="12">
        <v>3540</v>
      </c>
      <c r="J256" s="5" t="str">
        <f>VLOOKUP($E256 &amp; ";" &amp; $F256,'Image URLs'!D:M,2,FALSE())</f>
        <v>https://iluxi-bilder.de/Front/16765-Fuchsia-Front.jpg</v>
      </c>
      <c r="K256" s="5" t="str">
        <f>VLOOKUP($E256 &amp; ";" &amp; $F256,'Image URLs'!$D:$M,3,FALSE())</f>
        <v>https://iluxi-bilder.de/Back/16765-Fuchsia-Back.jpg</v>
      </c>
      <c r="L256" s="5" t="str">
        <f>VLOOKUP($E256 &amp; ";" &amp; $F256,'Image URLs'!$D:$M,4,FALSE())</f>
        <v>https://iluxi-bilder.de/Body/16765-Fuchsia-Body.jpg</v>
      </c>
      <c r="M256" s="5" t="str">
        <f>VLOOKUP($E256 &amp; ";" &amp; $F256,'Image URLs'!$D:$M,5,FALSE())</f>
        <v>https://iluxi-bilder.de/Detail/16765-Fuchsia-Detail.jpg</v>
      </c>
      <c r="N256" s="5" t="str">
        <f>VLOOKUP($E256 &amp; ";" &amp; $F256,'Image URLs'!$D:$M,6,FALSE())</f>
        <v>https://iluxi-bilder.de/Emotion/16765-Fuchsia-Emotion.jpg</v>
      </c>
      <c r="O256" s="5" t="str">
        <f>VLOOKUP($E256 &amp; ";" &amp; $F256,'Image URLs'!$D:$M,7,FALSE())</f>
        <v>https://iluxi-bilder.de/Still/16765-Fuchsia-Still.jpg</v>
      </c>
      <c r="P256" s="5" t="str">
        <f>VLOOKUP($E256 &amp; ";" &amp; $F256,'Image URLs'!$D:$M,8,FALSE())</f>
        <v>https://iluxi-bilder.de/Flat/16765-Fuchsia-Flat.jpg</v>
      </c>
      <c r="Q256" s="5" t="str">
        <f>VLOOKUP($E256 &amp; ";" &amp; $F256,'Image URLs'!$D:$M,9,FALSE())</f>
        <v>https://iluxi-bilder.de/Extra/16765-Fuchsia-Extra.jpg</v>
      </c>
      <c r="R256" s="5" t="str">
        <f>VLOOKUP($E256 &amp; ";" &amp; $F256,'Image URLs'!$D:$M,10,FALSE())</f>
        <v>https://iluxi-bilder.de/Total/16765-Fuchsia-Total.jpg</v>
      </c>
    </row>
    <row r="257" spans="1:18" ht="12.75" x14ac:dyDescent="0.2">
      <c r="A257" s="1" t="s">
        <v>3857</v>
      </c>
      <c r="B257" s="1" t="s">
        <v>3714</v>
      </c>
      <c r="C257" s="1" t="s">
        <v>3764</v>
      </c>
      <c r="D257" s="8" t="s">
        <v>3982</v>
      </c>
      <c r="E257" s="9" t="s">
        <v>3983</v>
      </c>
      <c r="F257" s="10" t="s">
        <v>3689</v>
      </c>
      <c r="G257" s="10">
        <v>72</v>
      </c>
      <c r="H257" s="11">
        <v>73.8</v>
      </c>
      <c r="I257" s="12">
        <v>4596</v>
      </c>
      <c r="J257" s="5" t="str">
        <f>VLOOKUP($E257 &amp; ";" &amp; $F257,'Image URLs'!D:M,2,FALSE())</f>
        <v>https://iluxi-bilder.de/Front/16765-Navy-Front.jpg</v>
      </c>
      <c r="K257" s="5" t="str">
        <f>VLOOKUP($E257 &amp; ";" &amp; $F257,'Image URLs'!$D:$M,3,FALSE())</f>
        <v>https://iluxi-bilder.de/Back/16765-Navy-Back.jpg</v>
      </c>
      <c r="L257" s="5" t="str">
        <f>VLOOKUP($E257 &amp; ";" &amp; $F257,'Image URLs'!$D:$M,4,FALSE())</f>
        <v>https://iluxi-bilder.de/Body/16765-Navy-Body.jpg</v>
      </c>
      <c r="M257" s="5" t="str">
        <f>VLOOKUP($E257 &amp; ";" &amp; $F257,'Image URLs'!$D:$M,5,FALSE())</f>
        <v>https://iluxi-bilder.de/Detail/16765-Navy-Detail.jpg</v>
      </c>
      <c r="N257" s="5" t="str">
        <f>VLOOKUP($E257 &amp; ";" &amp; $F257,'Image URLs'!$D:$M,6,FALSE())</f>
        <v>https://iluxi-bilder.de/Emotion/16765-Navy-Emotion.jpg</v>
      </c>
      <c r="O257" s="5" t="str">
        <f>VLOOKUP($E257 &amp; ";" &amp; $F257,'Image URLs'!$D:$M,7,FALSE())</f>
        <v>https://iluxi-bilder.de/Still/16765-Navy-Still.jpg</v>
      </c>
      <c r="P257" s="5" t="str">
        <f>VLOOKUP($E257 &amp; ";" &amp; $F257,'Image URLs'!$D:$M,8,FALSE())</f>
        <v>https://iluxi-bilder.de/Flat/16765-Navy-Flat.jpg</v>
      </c>
      <c r="Q257" s="5" t="str">
        <f>VLOOKUP($E257 &amp; ";" &amp; $F257,'Image URLs'!$D:$M,9,FALSE())</f>
        <v>https://iluxi-bilder.de/Extra/16765-Navy-Extra.jpg</v>
      </c>
      <c r="R257" s="5" t="str">
        <f>VLOOKUP($E257 &amp; ";" &amp; $F257,'Image URLs'!$D:$M,10,FALSE())</f>
        <v>https://iluxi-bilder.de/Total/16765-Navy-Total.jpg</v>
      </c>
    </row>
    <row r="258" spans="1:18" ht="12.75" x14ac:dyDescent="0.2">
      <c r="A258" s="1" t="s">
        <v>3857</v>
      </c>
      <c r="B258" s="1" t="s">
        <v>3714</v>
      </c>
      <c r="C258" s="1" t="s">
        <v>3764</v>
      </c>
      <c r="D258" s="8" t="s">
        <v>3982</v>
      </c>
      <c r="E258" s="9" t="s">
        <v>3983</v>
      </c>
      <c r="F258" s="10" t="s">
        <v>3852</v>
      </c>
      <c r="G258" s="10">
        <v>65</v>
      </c>
      <c r="H258" s="11">
        <v>60</v>
      </c>
      <c r="I258" s="12">
        <v>3900</v>
      </c>
      <c r="J258" s="5" t="str">
        <f>VLOOKUP($E258 &amp; ";" &amp; $F258,'Image URLs'!D:M,2,FALSE())</f>
        <v>https://iluxi-bilder.de/Front/16765-Scarlet_Red-Front.jpg</v>
      </c>
      <c r="K258" s="5" t="str">
        <f>VLOOKUP($E258 &amp; ";" &amp; $F258,'Image URLs'!$D:$M,3,FALSE())</f>
        <v>https://iluxi-bilder.de/Back/16765-Scarlet_Red-Back.jpg</v>
      </c>
      <c r="L258" s="5" t="str">
        <f>VLOOKUP($E258 &amp; ";" &amp; $F258,'Image URLs'!$D:$M,4,FALSE())</f>
        <v>https://iluxi-bilder.de/Body/16765-Scarlet_Red-Body.jpg</v>
      </c>
      <c r="M258" s="5" t="str">
        <f>VLOOKUP($E258 &amp; ";" &amp; $F258,'Image URLs'!$D:$M,5,FALSE())</f>
        <v>https://iluxi-bilder.de/Detail/16765-Scarlet_Red-Detail.jpg</v>
      </c>
      <c r="N258" s="5" t="str">
        <f>VLOOKUP($E258 &amp; ";" &amp; $F258,'Image URLs'!$D:$M,6,FALSE())</f>
        <v>https://iluxi-bilder.de/Emotion/16765-Scarlet_Red-Emotion.jpg</v>
      </c>
      <c r="O258" s="5" t="str">
        <f>VLOOKUP($E258 &amp; ";" &amp; $F258,'Image URLs'!$D:$M,7,FALSE())</f>
        <v>https://iluxi-bilder.de/Still/16765-Scarlet_Red-Still.jpg</v>
      </c>
      <c r="P258" s="5" t="str">
        <f>VLOOKUP($E258 &amp; ";" &amp; $F258,'Image URLs'!$D:$M,8,FALSE())</f>
        <v>https://iluxi-bilder.de/Flat/16765-Scarlet_Red-Flat.jpg</v>
      </c>
      <c r="Q258" s="5" t="str">
        <f>VLOOKUP($E258 &amp; ";" &amp; $F258,'Image URLs'!$D:$M,9,FALSE())</f>
        <v>https://iluxi-bilder.de/Extra/16765-Scarlet_Red-Extra.jpg</v>
      </c>
      <c r="R258" s="5" t="str">
        <f>VLOOKUP($E258 &amp; ";" &amp; $F258,'Image URLs'!$D:$M,10,FALSE())</f>
        <v>https://iluxi-bilder.de/Total/16765-Scarlet_Red-Total.jpg</v>
      </c>
    </row>
    <row r="259" spans="1:18" ht="12.75" x14ac:dyDescent="0.2">
      <c r="A259" s="1" t="s">
        <v>3857</v>
      </c>
      <c r="B259" s="1" t="s">
        <v>3714</v>
      </c>
      <c r="C259" s="1" t="s">
        <v>3764</v>
      </c>
      <c r="D259" s="8" t="s">
        <v>3982</v>
      </c>
      <c r="E259" s="9" t="s">
        <v>3983</v>
      </c>
      <c r="F259" s="10" t="s">
        <v>3926</v>
      </c>
      <c r="G259" s="10">
        <v>57</v>
      </c>
      <c r="H259" s="11">
        <v>60</v>
      </c>
      <c r="I259" s="12">
        <v>3420</v>
      </c>
      <c r="J259" s="5" t="str">
        <f>VLOOKUP($E259 &amp; ";" &amp; $F259,'Image URLs'!D:M,2,FALSE())</f>
        <v>https://iluxi-bilder.de/Front/16765-Saffron-Front.jpg</v>
      </c>
      <c r="K259" s="5" t="str">
        <f>VLOOKUP($E259 &amp; ";" &amp; $F259,'Image URLs'!$D:$M,3,FALSE())</f>
        <v>https://iluxi-bilder.de/Back/16765-Saffron-Back.jpg</v>
      </c>
      <c r="L259" s="5" t="str">
        <f>VLOOKUP($E259 &amp; ";" &amp; $F259,'Image URLs'!$D:$M,4,FALSE())</f>
        <v>https://iluxi-bilder.de/Body/16765-Saffron-Body.jpg</v>
      </c>
      <c r="M259" s="5" t="str">
        <f>VLOOKUP($E259 &amp; ";" &amp; $F259,'Image URLs'!$D:$M,5,FALSE())</f>
        <v>https://iluxi-bilder.de/Detail/16765-Saffron-Detail.jpg</v>
      </c>
      <c r="N259" s="5" t="str">
        <f>VLOOKUP($E259 &amp; ";" &amp; $F259,'Image URLs'!$D:$M,6,FALSE())</f>
        <v>https://iluxi-bilder.de/Emotion/16765-Saffron-Emotion.jpg</v>
      </c>
      <c r="O259" s="5" t="str">
        <f>VLOOKUP($E259 &amp; ";" &amp; $F259,'Image URLs'!$D:$M,7,FALSE())</f>
        <v>https://iluxi-bilder.de/Still/16765-Saffron-Still.jpg</v>
      </c>
      <c r="P259" s="5" t="str">
        <f>VLOOKUP($E259 &amp; ";" &amp; $F259,'Image URLs'!$D:$M,8,FALSE())</f>
        <v>https://iluxi-bilder.de/Flat/16765-Saffron-Flat.jpg</v>
      </c>
      <c r="Q259" s="5" t="str">
        <f>VLOOKUP($E259 &amp; ";" &amp; $F259,'Image URLs'!$D:$M,9,FALSE())</f>
        <v>https://iluxi-bilder.de/Extra/16765-Saffron-Extra.jpg</v>
      </c>
      <c r="R259" s="5" t="str">
        <f>VLOOKUP($E259 &amp; ";" &amp; $F259,'Image URLs'!$D:$M,10,FALSE())</f>
        <v>https://iluxi-bilder.de/Total/16765-Saffron-Total.jpg</v>
      </c>
    </row>
    <row r="260" spans="1:18" ht="12.75" x14ac:dyDescent="0.2">
      <c r="A260" s="1" t="s">
        <v>3857</v>
      </c>
      <c r="B260" s="1" t="s">
        <v>3714</v>
      </c>
      <c r="C260" s="1" t="s">
        <v>3764</v>
      </c>
      <c r="D260" s="8" t="s">
        <v>3982</v>
      </c>
      <c r="E260" s="9" t="s">
        <v>3983</v>
      </c>
      <c r="F260" s="10" t="s">
        <v>3692</v>
      </c>
      <c r="G260" s="10">
        <v>72</v>
      </c>
      <c r="H260" s="11">
        <v>60</v>
      </c>
      <c r="I260" s="12">
        <v>4320</v>
      </c>
      <c r="J260" s="5" t="str">
        <f>VLOOKUP($E260 &amp; ";" &amp; $F260,'Image URLs'!D:M,2,FALSE())</f>
        <v>https://iluxi-bilder.de/Front/16765-Platinum_Grey_Melange-Front.jpg</v>
      </c>
      <c r="K260" s="5" t="str">
        <f>VLOOKUP($E260 &amp; ";" &amp; $F260,'Image URLs'!$D:$M,3,FALSE())</f>
        <v>https://iluxi-bilder.de/Back/16765-Platinum_Grey_Melange-Back.jpg</v>
      </c>
      <c r="L260" s="5" t="str">
        <f>VLOOKUP($E260 &amp; ";" &amp; $F260,'Image URLs'!$D:$M,4,FALSE())</f>
        <v>https://iluxi-bilder.de/Body/16765-Platinum_Grey_Melange-Body.jpg</v>
      </c>
      <c r="M260" s="5" t="str">
        <f>VLOOKUP($E260 &amp; ";" &amp; $F260,'Image URLs'!$D:$M,5,FALSE())</f>
        <v>https://iluxi-bilder.de/Detail/16765-Platinum_Grey_Melange-Detail.jpg</v>
      </c>
      <c r="N260" s="5" t="str">
        <f>VLOOKUP($E260 &amp; ";" &amp; $F260,'Image URLs'!$D:$M,6,FALSE())</f>
        <v>https://iluxi-bilder.de/Emotion/16765-Platinum_Grey_Melange-Emotion.jpg</v>
      </c>
      <c r="O260" s="5" t="str">
        <f>VLOOKUP($E260 &amp; ";" &amp; $F260,'Image URLs'!$D:$M,7,FALSE())</f>
        <v>https://iluxi-bilder.de/Still/16765-Platinum_Grey_Melange-Still.jpg</v>
      </c>
      <c r="P260" s="5" t="str">
        <f>VLOOKUP($E260 &amp; ";" &amp; $F260,'Image URLs'!$D:$M,8,FALSE())</f>
        <v>https://iluxi-bilder.de/Flat/16765-Platinum_Grey_Melange-Flat.jpg</v>
      </c>
      <c r="Q260" s="5" t="str">
        <f>VLOOKUP($E260 &amp; ";" &amp; $F260,'Image URLs'!$D:$M,9,FALSE())</f>
        <v>https://iluxi-bilder.de/Extra/16765-Platinum_Grey_Melange-Extra.jpg</v>
      </c>
      <c r="R260" s="5" t="str">
        <f>VLOOKUP($E260 &amp; ";" &amp; $F260,'Image URLs'!$D:$M,10,FALSE())</f>
        <v>https://iluxi-bilder.de/Total/16765-Platinum_Grey_Melange-Total.jpg</v>
      </c>
    </row>
    <row r="261" spans="1:18" ht="12.75" x14ac:dyDescent="0.2">
      <c r="A261" s="1" t="s">
        <v>3857</v>
      </c>
      <c r="B261" s="1" t="s">
        <v>3714</v>
      </c>
      <c r="C261" s="1" t="s">
        <v>3764</v>
      </c>
      <c r="D261" s="8" t="s">
        <v>3768</v>
      </c>
      <c r="E261" s="9" t="s">
        <v>3984</v>
      </c>
      <c r="F261" s="10" t="s">
        <v>3931</v>
      </c>
      <c r="G261" s="10">
        <v>0</v>
      </c>
      <c r="H261" s="11">
        <v>79</v>
      </c>
      <c r="I261" s="12">
        <v>0</v>
      </c>
      <c r="J261" s="5" t="str">
        <f>VLOOKUP($E261 &amp; ";" &amp; $F261,'Image URLs'!D:M,2,FALSE())</f>
        <v>https://iluxi-bilder.de/Front/14768-Dark_Turquoise-Front.jpg</v>
      </c>
      <c r="K261" s="5" t="str">
        <f>VLOOKUP($E261 &amp; ";" &amp; $F261,'Image URLs'!$D:$M,3,FALSE())</f>
        <v>https://iluxi-bilder.de/Back/14768-Dark_Turquoise-Back.jpg</v>
      </c>
      <c r="L261" s="5" t="str">
        <f>VLOOKUP($E261 &amp; ";" &amp; $F261,'Image URLs'!$D:$M,4,FALSE())</f>
        <v>https://iluxi-bilder.de/Body/14768-Dark_Turquoise-Body.jpg</v>
      </c>
      <c r="M261" s="5" t="str">
        <f>VLOOKUP($E261 &amp; ";" &amp; $F261,'Image URLs'!$D:$M,5,FALSE())</f>
        <v>https://iluxi-bilder.de/Detail/14768-Dark_Turquoise-Detail.jpg</v>
      </c>
      <c r="N261" s="5" t="str">
        <f>VLOOKUP($E261 &amp; ";" &amp; $F261,'Image URLs'!$D:$M,6,FALSE())</f>
        <v>https://iluxi-bilder.de/Emotion/14768-Dark_Turquoise-Emotion.jpg</v>
      </c>
      <c r="O261" s="5" t="str">
        <f>VLOOKUP($E261 &amp; ";" &amp; $F261,'Image URLs'!$D:$M,7,FALSE())</f>
        <v>https://iluxi-bilder.de/Still/14768-Dark_Turquoise-Still.jpg</v>
      </c>
      <c r="P261" s="5" t="str">
        <f>VLOOKUP($E261 &amp; ";" &amp; $F261,'Image URLs'!$D:$M,8,FALSE())</f>
        <v>https://iluxi-bilder.de/Flat/14768-Dark_Turquoise-Flat.jpg</v>
      </c>
      <c r="Q261" s="5" t="str">
        <f>VLOOKUP($E261 &amp; ";" &amp; $F261,'Image URLs'!$D:$M,9,FALSE())</f>
        <v>https://iluxi-bilder.de/Extra/14768-Dark_Turquoise-Extra.jpg</v>
      </c>
      <c r="R261" s="5" t="str">
        <f>VLOOKUP($E261 &amp; ";" &amp; $F261,'Image URLs'!$D:$M,10,FALSE())</f>
        <v>https://iluxi-bilder.de/Total/14768-Dark_Turquoise-Total.jpg</v>
      </c>
    </row>
    <row r="262" spans="1:18" ht="12.75" x14ac:dyDescent="0.2">
      <c r="A262" s="1" t="s">
        <v>3857</v>
      </c>
      <c r="B262" s="1" t="s">
        <v>3714</v>
      </c>
      <c r="C262" s="1" t="s">
        <v>3764</v>
      </c>
      <c r="D262" s="8" t="s">
        <v>3768</v>
      </c>
      <c r="E262" s="9" t="s">
        <v>3984</v>
      </c>
      <c r="F262" s="10" t="s">
        <v>3874</v>
      </c>
      <c r="G262" s="10">
        <v>0</v>
      </c>
      <c r="H262" s="11">
        <v>79</v>
      </c>
      <c r="I262" s="12">
        <v>0</v>
      </c>
      <c r="J262" s="5" t="str">
        <f>VLOOKUP($E262 &amp; ";" &amp; $F262,'Image URLs'!D:M,2,FALSE())</f>
        <v>https://iluxi-bilder.de/Front/14768-Fuchsia-Front.jpg</v>
      </c>
      <c r="K262" s="5" t="str">
        <f>VLOOKUP($E262 &amp; ";" &amp; $F262,'Image URLs'!$D:$M,3,FALSE())</f>
        <v>https://iluxi-bilder.de/Back/14768-Fuchsia-Back.jpg</v>
      </c>
      <c r="L262" s="5" t="str">
        <f>VLOOKUP($E262 &amp; ";" &amp; $F262,'Image URLs'!$D:$M,4,FALSE())</f>
        <v>https://iluxi-bilder.de/Body/14768-Fuchsia-Body.jpg</v>
      </c>
      <c r="M262" s="5" t="str">
        <f>VLOOKUP($E262 &amp; ";" &amp; $F262,'Image URLs'!$D:$M,5,FALSE())</f>
        <v>https://iluxi-bilder.de/Detail/14768-Fuchsia-Detail.jpg</v>
      </c>
      <c r="N262" s="5" t="str">
        <f>VLOOKUP($E262 &amp; ";" &amp; $F262,'Image URLs'!$D:$M,6,FALSE())</f>
        <v>https://iluxi-bilder.de/Emotion/14768-Fuchsia-Emotion.jpg</v>
      </c>
      <c r="O262" s="5" t="str">
        <f>VLOOKUP($E262 &amp; ";" &amp; $F262,'Image URLs'!$D:$M,7,FALSE())</f>
        <v>https://iluxi-bilder.de/Still/14768-Fuchsia-Still.jpg</v>
      </c>
      <c r="P262" s="5" t="str">
        <f>VLOOKUP($E262 &amp; ";" &amp; $F262,'Image URLs'!$D:$M,8,FALSE())</f>
        <v>https://iluxi-bilder.de/Flat/14768-Fuchsia-Flat.jpg</v>
      </c>
      <c r="Q262" s="5" t="str">
        <f>VLOOKUP($E262 &amp; ";" &amp; $F262,'Image URLs'!$D:$M,9,FALSE())</f>
        <v>https://iluxi-bilder.de/Extra/14768-Fuchsia-Extra.jpg</v>
      </c>
      <c r="R262" s="5" t="str">
        <f>VLOOKUP($E262 &amp; ";" &amp; $F262,'Image URLs'!$D:$M,10,FALSE())</f>
        <v>https://iluxi-bilder.de/Total/14768-Fuchsia-Total.jpg</v>
      </c>
    </row>
    <row r="263" spans="1:18" ht="12.75" x14ac:dyDescent="0.2">
      <c r="A263" s="1" t="s">
        <v>3857</v>
      </c>
      <c r="B263" s="1" t="s">
        <v>3714</v>
      </c>
      <c r="C263" s="1" t="s">
        <v>3764</v>
      </c>
      <c r="D263" s="8" t="s">
        <v>3768</v>
      </c>
      <c r="E263" s="9" t="s">
        <v>3984</v>
      </c>
      <c r="F263" s="10" t="s">
        <v>3798</v>
      </c>
      <c r="G263" s="10">
        <v>41</v>
      </c>
      <c r="H263" s="11">
        <v>89</v>
      </c>
      <c r="I263" s="12">
        <v>3649</v>
      </c>
      <c r="J263" s="5" t="str">
        <f>VLOOKUP($E263 &amp; ";" &amp; $F263,'Image URLs'!D:M,2,FALSE())</f>
        <v>https://iluxi-bilder.de/Front/14768-Steel_Grey_Melange-Front.jpg</v>
      </c>
      <c r="K263" s="5" t="str">
        <f>VLOOKUP($E263 &amp; ";" &amp; $F263,'Image URLs'!$D:$M,3,FALSE())</f>
        <v>https://iluxi-bilder.de/Back/14768-Steel_Grey_Melange-Back.jpg</v>
      </c>
      <c r="L263" s="5" t="str">
        <f>VLOOKUP($E263 &amp; ";" &amp; $F263,'Image URLs'!$D:$M,4,FALSE())</f>
        <v>https://iluxi-bilder.de/Body/14768-Steel_Grey_Melange-Body.jpg</v>
      </c>
      <c r="M263" s="5" t="str">
        <f>VLOOKUP($E263 &amp; ";" &amp; $F263,'Image URLs'!$D:$M,5,FALSE())</f>
        <v>https://iluxi-bilder.de/Detail/14768-Steel_Grey_Melange-Detail.jpg</v>
      </c>
      <c r="N263" s="5" t="str">
        <f>VLOOKUP($E263 &amp; ";" &amp; $F263,'Image URLs'!$D:$M,6,FALSE())</f>
        <v>https://iluxi-bilder.de/Emotion/14768-Steel_Grey_Melange-Emotion.jpg</v>
      </c>
      <c r="O263" s="5" t="str">
        <f>VLOOKUP($E263 &amp; ";" &amp; $F263,'Image URLs'!$D:$M,7,FALSE())</f>
        <v>https://iluxi-bilder.de/Still/14768-Steel_Grey_Melange-Still.jpg</v>
      </c>
      <c r="P263" s="5" t="str">
        <f>VLOOKUP($E263 &amp; ";" &amp; $F263,'Image URLs'!$D:$M,8,FALSE())</f>
        <v>https://iluxi-bilder.de/Flat/14768-Steel_Grey_Melange-Flat.jpg</v>
      </c>
      <c r="Q263" s="5" t="str">
        <f>VLOOKUP($E263 &amp; ";" &amp; $F263,'Image URLs'!$D:$M,9,FALSE())</f>
        <v>https://iluxi-bilder.de/Extra/14768-Steel_Grey_Melange-Extra.jpg</v>
      </c>
      <c r="R263" s="5" t="str">
        <f>VLOOKUP($E263 &amp; ";" &amp; $F263,'Image URLs'!$D:$M,10,FALSE())</f>
        <v>https://iluxi-bilder.de/Total/14768-Steel_Grey_Melange-Total.jpg</v>
      </c>
    </row>
    <row r="264" spans="1:18" ht="12.75" x14ac:dyDescent="0.2">
      <c r="A264" s="1" t="s">
        <v>3857</v>
      </c>
      <c r="B264" s="1" t="s">
        <v>3714</v>
      </c>
      <c r="C264" s="1" t="s">
        <v>3764</v>
      </c>
      <c r="D264" s="8" t="s">
        <v>3768</v>
      </c>
      <c r="E264" s="9" t="s">
        <v>3984</v>
      </c>
      <c r="F264" s="10" t="s">
        <v>3866</v>
      </c>
      <c r="G264" s="10">
        <v>3</v>
      </c>
      <c r="H264" s="11">
        <v>79</v>
      </c>
      <c r="I264" s="12">
        <v>106.64999999999999</v>
      </c>
      <c r="J264" s="5" t="str">
        <f>VLOOKUP($E264 &amp; ";" &amp; $F264,'Image URLs'!D:M,2,FALSE())</f>
        <v>https://iluxi-bilder.de/Front/14768-Green_Melange-Front.jpg</v>
      </c>
      <c r="K264" s="5" t="str">
        <f>VLOOKUP($E264 &amp; ";" &amp; $F264,'Image URLs'!$D:$M,3,FALSE())</f>
        <v>https://iluxi-bilder.de/Back/14768-Green_Melange-Back.jpg</v>
      </c>
      <c r="L264" s="5" t="str">
        <f>VLOOKUP($E264 &amp; ";" &amp; $F264,'Image URLs'!$D:$M,4,FALSE())</f>
        <v>https://iluxi-bilder.de/Body/14768-Green_Melange-Body.jpg</v>
      </c>
      <c r="M264" s="5" t="str">
        <f>VLOOKUP($E264 &amp; ";" &amp; $F264,'Image URLs'!$D:$M,5,FALSE())</f>
        <v>https://iluxi-bilder.de/Detail/14768-Green_Melange-Detail.jpg</v>
      </c>
      <c r="N264" s="5" t="str">
        <f>VLOOKUP($E264 &amp; ";" &amp; $F264,'Image URLs'!$D:$M,6,FALSE())</f>
        <v>https://iluxi-bilder.de/Emotion/14768-Green_Melange-Emotion.jpg</v>
      </c>
      <c r="O264" s="5" t="str">
        <f>VLOOKUP($E264 &amp; ";" &amp; $F264,'Image URLs'!$D:$M,7,FALSE())</f>
        <v>https://iluxi-bilder.de/Still/14768-Green_Melange-Still.jpg</v>
      </c>
      <c r="P264" s="5" t="str">
        <f>VLOOKUP($E264 &amp; ";" &amp; $F264,'Image URLs'!$D:$M,8,FALSE())</f>
        <v>https://iluxi-bilder.de/Flat/14768-Green_Melange-Flat.jpg</v>
      </c>
      <c r="Q264" s="5" t="str">
        <f>VLOOKUP($E264 &amp; ";" &amp; $F264,'Image URLs'!$D:$M,9,FALSE())</f>
        <v>https://iluxi-bilder.de/Extra/14768-Green_Melange-Extra.jpg</v>
      </c>
      <c r="R264" s="5" t="str">
        <f>VLOOKUP($E264 &amp; ";" &amp; $F264,'Image URLs'!$D:$M,10,FALSE())</f>
        <v>https://iluxi-bilder.de/Total/14768-Green_Melange-Total.jpg</v>
      </c>
    </row>
    <row r="265" spans="1:18" ht="12.75" x14ac:dyDescent="0.2">
      <c r="A265" s="1" t="s">
        <v>3857</v>
      </c>
      <c r="B265" s="1" t="s">
        <v>3714</v>
      </c>
      <c r="C265" s="1" t="s">
        <v>3764</v>
      </c>
      <c r="D265" s="8" t="s">
        <v>3768</v>
      </c>
      <c r="E265" s="9" t="s">
        <v>3984</v>
      </c>
      <c r="F265" s="10" t="s">
        <v>3852</v>
      </c>
      <c r="G265" s="10">
        <v>47</v>
      </c>
      <c r="H265" s="11">
        <v>89</v>
      </c>
      <c r="I265" s="12">
        <v>4183</v>
      </c>
      <c r="J265" s="5" t="str">
        <f>VLOOKUP($E265 &amp; ";" &amp; $F265,'Image URLs'!D:M,2,FALSE())</f>
        <v>https://iluxi-bilder.de/Front/14768-Scarlet_Red-Front.jpg</v>
      </c>
      <c r="K265" s="5" t="str">
        <f>VLOOKUP($E265 &amp; ";" &amp; $F265,'Image URLs'!$D:$M,3,FALSE())</f>
        <v>https://iluxi-bilder.de/Back/14768-Scarlet_Red-Back.jpg</v>
      </c>
      <c r="L265" s="5" t="str">
        <f>VLOOKUP($E265 &amp; ";" &amp; $F265,'Image URLs'!$D:$M,4,FALSE())</f>
        <v>https://iluxi-bilder.de/Body/14768-Scarlet_Red-Body.jpg</v>
      </c>
      <c r="M265" s="5" t="str">
        <f>VLOOKUP($E265 &amp; ";" &amp; $F265,'Image URLs'!$D:$M,5,FALSE())</f>
        <v>https://iluxi-bilder.de/Detail/14768-Scarlet_Red-Detail.jpg</v>
      </c>
      <c r="N265" s="5" t="str">
        <f>VLOOKUP($E265 &amp; ";" &amp; $F265,'Image URLs'!$D:$M,6,FALSE())</f>
        <v>https://iluxi-bilder.de/Emotion/14768-Scarlet_Red-Emotion.jpg</v>
      </c>
      <c r="O265" s="5" t="str">
        <f>VLOOKUP($E265 &amp; ";" &amp; $F265,'Image URLs'!$D:$M,7,FALSE())</f>
        <v>https://iluxi-bilder.de/Still/14768-Scarlet_Red-Still.jpg</v>
      </c>
      <c r="P265" s="5" t="str">
        <f>VLOOKUP($E265 &amp; ";" &amp; $F265,'Image URLs'!$D:$M,8,FALSE())</f>
        <v>https://iluxi-bilder.de/Flat/14768-Scarlet_Red-Flat.jpg</v>
      </c>
      <c r="Q265" s="5" t="str">
        <f>VLOOKUP($E265 &amp; ";" &amp; $F265,'Image URLs'!$D:$M,9,FALSE())</f>
        <v>https://iluxi-bilder.de/Extra/14768-Scarlet_Red-Extra.jpg</v>
      </c>
      <c r="R265" s="5" t="str">
        <f>VLOOKUP($E265 &amp; ";" &amp; $F265,'Image URLs'!$D:$M,10,FALSE())</f>
        <v>https://iluxi-bilder.de/Total/14768-Scarlet_Red-Total.jpg</v>
      </c>
    </row>
    <row r="266" spans="1:18" ht="12.75" x14ac:dyDescent="0.2">
      <c r="A266" s="1" t="s">
        <v>3857</v>
      </c>
      <c r="B266" s="1" t="s">
        <v>3714</v>
      </c>
      <c r="C266" s="1" t="s">
        <v>3764</v>
      </c>
      <c r="D266" s="8" t="s">
        <v>3768</v>
      </c>
      <c r="E266" s="9" t="s">
        <v>3984</v>
      </c>
      <c r="F266" s="10" t="s">
        <v>3691</v>
      </c>
      <c r="G266" s="10">
        <v>37</v>
      </c>
      <c r="H266" s="11">
        <v>89</v>
      </c>
      <c r="I266" s="12">
        <v>3293</v>
      </c>
      <c r="J266" s="5" t="str">
        <f>VLOOKUP($E266 &amp; ";" &amp; $F266,'Image URLs'!D:M,2,FALSE())</f>
        <v>https://iluxi-bilder.de/Front/14768-Black-Front.jpg</v>
      </c>
      <c r="K266" s="5" t="str">
        <f>VLOOKUP($E266 &amp; ";" &amp; $F266,'Image URLs'!$D:$M,3,FALSE())</f>
        <v>https://iluxi-bilder.de/Back/14768-Black-Back.jpg</v>
      </c>
      <c r="L266" s="5" t="str">
        <f>VLOOKUP($E266 &amp; ";" &amp; $F266,'Image URLs'!$D:$M,4,FALSE())</f>
        <v>https://iluxi-bilder.de/Body/14768-Black-Body.jpg</v>
      </c>
      <c r="M266" s="5" t="str">
        <f>VLOOKUP($E266 &amp; ";" &amp; $F266,'Image URLs'!$D:$M,5,FALSE())</f>
        <v>https://iluxi-bilder.de/Detail/14768-Black-Detail.jpg</v>
      </c>
      <c r="N266" s="5" t="str">
        <f>VLOOKUP($E266 &amp; ";" &amp; $F266,'Image URLs'!$D:$M,6,FALSE())</f>
        <v>https://iluxi-bilder.de/Emotion/14768-Black-Emotion.jpg</v>
      </c>
      <c r="O266" s="5" t="str">
        <f>VLOOKUP($E266 &amp; ";" &amp; $F266,'Image URLs'!$D:$M,7,FALSE())</f>
        <v>https://iluxi-bilder.de/Still/14768-Black-Still.jpg</v>
      </c>
      <c r="P266" s="5" t="str">
        <f>VLOOKUP($E266 &amp; ";" &amp; $F266,'Image URLs'!$D:$M,8,FALSE())</f>
        <v>https://iluxi-bilder.de/Flat/14768-Black-Flat.jpg</v>
      </c>
      <c r="Q266" s="5" t="str">
        <f>VLOOKUP($E266 &amp; ";" &amp; $F266,'Image URLs'!$D:$M,9,FALSE())</f>
        <v>https://iluxi-bilder.de/Extra/14768-Black-Extra.jpg</v>
      </c>
      <c r="R266" s="5" t="str">
        <f>VLOOKUP($E266 &amp; ";" &amp; $F266,'Image URLs'!$D:$M,10,FALSE())</f>
        <v>https://iluxi-bilder.de/Total/14768-Black-Total.jpg</v>
      </c>
    </row>
    <row r="267" spans="1:18" ht="12.75" x14ac:dyDescent="0.2">
      <c r="A267" s="1" t="s">
        <v>3857</v>
      </c>
      <c r="B267" s="1" t="s">
        <v>3772</v>
      </c>
      <c r="C267" s="1" t="s">
        <v>3787</v>
      </c>
      <c r="D267" s="8" t="s">
        <v>3988</v>
      </c>
      <c r="E267" s="9" t="s">
        <v>3989</v>
      </c>
      <c r="F267" s="10" t="s">
        <v>3757</v>
      </c>
      <c r="G267" s="10">
        <v>113</v>
      </c>
      <c r="H267" s="11">
        <v>98</v>
      </c>
      <c r="I267" s="12">
        <v>11074</v>
      </c>
      <c r="J267" s="5" t="str">
        <f>VLOOKUP($E267 &amp; ";" &amp; $F267,'Image URLs'!D:M,2,FALSE())</f>
        <v>https://iluxi-bilder.de/Front/JN065-Indigo-Front.jpg</v>
      </c>
      <c r="K267" s="5" t="str">
        <f>VLOOKUP($E267 &amp; ";" &amp; $F267,'Image URLs'!$D:$M,3,FALSE())</f>
        <v>https://iluxi-bilder.de/Back/JN065-Indigo-Back.jpg</v>
      </c>
      <c r="L267" s="5" t="str">
        <f>VLOOKUP($E267 &amp; ";" &amp; $F267,'Image URLs'!$D:$M,4,FALSE())</f>
        <v>https://iluxi-bilder.de/Body/JN065-Indigo-Body.jpg</v>
      </c>
      <c r="M267" s="5" t="str">
        <f>VLOOKUP($E267 &amp; ";" &amp; $F267,'Image URLs'!$D:$M,5,FALSE())</f>
        <v>https://iluxi-bilder.de/Detail/JN065-Indigo-Detail.jpg</v>
      </c>
      <c r="N267" s="5" t="str">
        <f>VLOOKUP($E267 &amp; ";" &amp; $F267,'Image URLs'!$D:$M,6,FALSE())</f>
        <v>https://iluxi-bilder.de/Emotion/JN065-Indigo-Emotion.jpg</v>
      </c>
      <c r="O267" s="5" t="str">
        <f>VLOOKUP($E267 &amp; ";" &amp; $F267,'Image URLs'!$D:$M,7,FALSE())</f>
        <v>https://iluxi-bilder.de/Still/JN065-Indigo-Still.jpg</v>
      </c>
      <c r="P267" s="5" t="str">
        <f>VLOOKUP($E267 &amp; ";" &amp; $F267,'Image URLs'!$D:$M,8,FALSE())</f>
        <v>https://iluxi-bilder.de/Flat/JN065-Indigo-Flat.jpg</v>
      </c>
      <c r="Q267" s="5" t="str">
        <f>VLOOKUP($E267 &amp; ";" &amp; $F267,'Image URLs'!$D:$M,9,FALSE())</f>
        <v>https://iluxi-bilder.de/Extra/JN065-Indigo-Extra.jpg</v>
      </c>
      <c r="R267" s="5" t="str">
        <f>VLOOKUP($E267 &amp; ";" &amp; $F267,'Image URLs'!$D:$M,10,FALSE())</f>
        <v>https://iluxi-bilder.de/Total/JN065-Indigo-Total.jpg</v>
      </c>
    </row>
    <row r="268" spans="1:18" ht="12.75" x14ac:dyDescent="0.2">
      <c r="A268" s="1" t="s">
        <v>3857</v>
      </c>
      <c r="B268" s="1" t="s">
        <v>3772</v>
      </c>
      <c r="C268" s="1" t="s">
        <v>3787</v>
      </c>
      <c r="D268" s="8" t="s">
        <v>3990</v>
      </c>
      <c r="E268" s="9" t="s">
        <v>3991</v>
      </c>
      <c r="F268" s="10" t="s">
        <v>3757</v>
      </c>
      <c r="G268" s="10">
        <v>98</v>
      </c>
      <c r="H268" s="11">
        <v>98</v>
      </c>
      <c r="I268" s="12">
        <v>9604</v>
      </c>
      <c r="J268" s="5" t="str">
        <f>VLOOKUP($E268 &amp; ";" &amp; $F268,'Image URLs'!D:M,2,FALSE())</f>
        <v>https://iluxi-bilder.de/Front/JN064-Indigo-Front.jpg</v>
      </c>
      <c r="K268" s="5" t="str">
        <f>VLOOKUP($E268 &amp; ";" &amp; $F268,'Image URLs'!$D:$M,3,FALSE())</f>
        <v>https://iluxi-bilder.de/Back/JN064-Indigo-Back.jpg</v>
      </c>
      <c r="L268" s="5" t="str">
        <f>VLOOKUP($E268 &amp; ";" &amp; $F268,'Image URLs'!$D:$M,4,FALSE())</f>
        <v>https://iluxi-bilder.de/Body/JN064-Indigo-Body.jpg</v>
      </c>
      <c r="M268" s="5" t="str">
        <f>VLOOKUP($E268 &amp; ";" &amp; $F268,'Image URLs'!$D:$M,5,FALSE())</f>
        <v>https://iluxi-bilder.de/Detail/JN064-Indigo-Detail.jpg</v>
      </c>
      <c r="N268" s="5" t="str">
        <f>VLOOKUP($E268 &amp; ";" &amp; $F268,'Image URLs'!$D:$M,6,FALSE())</f>
        <v>https://iluxi-bilder.de/Emotion/JN064-Indigo-Emotion.jpg</v>
      </c>
      <c r="O268" s="5" t="str">
        <f>VLOOKUP($E268 &amp; ";" &amp; $F268,'Image URLs'!$D:$M,7,FALSE())</f>
        <v>https://iluxi-bilder.de/Still/JN064-Indigo-Still.jpg</v>
      </c>
      <c r="P268" s="5" t="str">
        <f>VLOOKUP($E268 &amp; ";" &amp; $F268,'Image URLs'!$D:$M,8,FALSE())</f>
        <v>https://iluxi-bilder.de/Flat/JN064-Indigo-Flat.jpg</v>
      </c>
      <c r="Q268" s="5" t="str">
        <f>VLOOKUP($E268 &amp; ";" &amp; $F268,'Image URLs'!$D:$M,9,FALSE())</f>
        <v>https://iluxi-bilder.de/Extra/JN064-Indigo-Extra.jpg</v>
      </c>
      <c r="R268" s="5" t="str">
        <f>VLOOKUP($E268 &amp; ";" &amp; $F268,'Image URLs'!$D:$M,10,FALSE())</f>
        <v>https://iluxi-bilder.de/Total/JN064-Indigo-Total.jpg</v>
      </c>
    </row>
    <row r="269" spans="1:18" ht="12.75" x14ac:dyDescent="0.2">
      <c r="A269" s="1" t="s">
        <v>3857</v>
      </c>
      <c r="B269" s="1" t="s">
        <v>3772</v>
      </c>
      <c r="C269" s="1" t="s">
        <v>3792</v>
      </c>
      <c r="D269" s="8" t="s">
        <v>3992</v>
      </c>
      <c r="E269" s="9" t="s">
        <v>3993</v>
      </c>
      <c r="F269" s="10" t="s">
        <v>3691</v>
      </c>
      <c r="G269" s="10">
        <v>47</v>
      </c>
      <c r="H269" s="11">
        <v>98</v>
      </c>
      <c r="I269" s="12">
        <v>4606</v>
      </c>
      <c r="J269" s="5" t="str">
        <f>VLOOKUP($E269 &amp; ";" &amp; $F269,'Image URLs'!D:M,2,FALSE())</f>
        <v>https://iluxi-bilder.de/Front/WPANTS131-Black-Front.jpg</v>
      </c>
      <c r="K269" s="5" t="str">
        <f>VLOOKUP($E269 &amp; ";" &amp; $F269,'Image URLs'!$D:$M,3,FALSE())</f>
        <v>https://iluxi-bilder.de/Back/WPANTS131-Black-Back.jpg</v>
      </c>
      <c r="L269" s="5" t="str">
        <f>VLOOKUP($E269 &amp; ";" &amp; $F269,'Image URLs'!$D:$M,4,FALSE())</f>
        <v>https://iluxi-bilder.de/Body/WPANTS131-Black-Body.jpg</v>
      </c>
      <c r="M269" s="5" t="str">
        <f>VLOOKUP($E269 &amp; ";" &amp; $F269,'Image URLs'!$D:$M,5,FALSE())</f>
        <v>https://iluxi-bilder.de/Detail/WPANTS131-Black-Detail.jpg</v>
      </c>
      <c r="N269" s="5" t="str">
        <f>VLOOKUP($E269 &amp; ";" &amp; $F269,'Image URLs'!$D:$M,6,FALSE())</f>
        <v>https://iluxi-bilder.de/Emotion/WPANTS131-Black-Emotion.jpg</v>
      </c>
      <c r="O269" s="5" t="str">
        <f>VLOOKUP($E269 &amp; ";" &amp; $F269,'Image URLs'!$D:$M,7,FALSE())</f>
        <v>https://iluxi-bilder.de/Still/WPANTS131-Black-Still.jpg</v>
      </c>
      <c r="P269" s="5" t="str">
        <f>VLOOKUP($E269 &amp; ";" &amp; $F269,'Image URLs'!$D:$M,8,FALSE())</f>
        <v>https://iluxi-bilder.de/Flat/WPANTS131-Black-Flat.jpg</v>
      </c>
      <c r="Q269" s="5" t="str">
        <f>VLOOKUP($E269 &amp; ";" &amp; $F269,'Image URLs'!$D:$M,9,FALSE())</f>
        <v>https://iluxi-bilder.de/Extra/WPANTS131-Black-Extra.jpg</v>
      </c>
      <c r="R269" s="5" t="str">
        <f>VLOOKUP($E269 &amp; ";" &amp; $F269,'Image URLs'!$D:$M,10,FALSE())</f>
        <v>https://iluxi-bilder.de/Total/WPANTS131-Black-Total.jpg</v>
      </c>
    </row>
    <row r="270" spans="1:18" ht="12.75" x14ac:dyDescent="0.2">
      <c r="A270" s="1" t="s">
        <v>3857</v>
      </c>
      <c r="B270" s="1" t="s">
        <v>3772</v>
      </c>
      <c r="C270" s="1" t="s">
        <v>3792</v>
      </c>
      <c r="D270" s="8" t="s">
        <v>3992</v>
      </c>
      <c r="E270" s="9" t="s">
        <v>3993</v>
      </c>
      <c r="F270" s="10" t="s">
        <v>3919</v>
      </c>
      <c r="G270" s="10">
        <v>45</v>
      </c>
      <c r="H270" s="11">
        <v>98</v>
      </c>
      <c r="I270" s="12">
        <v>4410</v>
      </c>
      <c r="J270" s="5" t="str">
        <f>VLOOKUP($E270 &amp; ";" &amp; $F270,'Image URLs'!D:M,2,FALSE())</f>
        <v>https://iluxi-bilder.de/Front/WPANTS131-Sand-Front.jpg</v>
      </c>
      <c r="K270" s="5" t="str">
        <f>VLOOKUP($E270 &amp; ";" &amp; $F270,'Image URLs'!$D:$M,3,FALSE())</f>
        <v>https://iluxi-bilder.de/Back/WPANTS131-Sand-Back.jpg</v>
      </c>
      <c r="L270" s="5" t="str">
        <f>VLOOKUP($E270 &amp; ";" &amp; $F270,'Image URLs'!$D:$M,4,FALSE())</f>
        <v>https://iluxi-bilder.de/Body/WPANTS131-Sand-Body.jpg</v>
      </c>
      <c r="M270" s="5" t="str">
        <f>VLOOKUP($E270 &amp; ";" &amp; $F270,'Image URLs'!$D:$M,5,FALSE())</f>
        <v>https://iluxi-bilder.de/Detail/WPANTS131-Sand-Detail.jpg</v>
      </c>
      <c r="N270" s="5" t="str">
        <f>VLOOKUP($E270 &amp; ";" &amp; $F270,'Image URLs'!$D:$M,6,FALSE())</f>
        <v>https://iluxi-bilder.de/Emotion/WPANTS131-Sand-Emotion.jpg</v>
      </c>
      <c r="O270" s="5" t="str">
        <f>VLOOKUP($E270 &amp; ";" &amp; $F270,'Image URLs'!$D:$M,7,FALSE())</f>
        <v>https://iluxi-bilder.de/Still/WPANTS131-Sand-Still.jpg</v>
      </c>
      <c r="P270" s="5" t="str">
        <f>VLOOKUP($E270 &amp; ";" &amp; $F270,'Image URLs'!$D:$M,8,FALSE())</f>
        <v>https://iluxi-bilder.de/Flat/WPANTS131-Sand-Flat.jpg</v>
      </c>
      <c r="Q270" s="5" t="str">
        <f>VLOOKUP($E270 &amp; ";" &amp; $F270,'Image URLs'!$D:$M,9,FALSE())</f>
        <v>https://iluxi-bilder.de/Extra/WPANTS131-Sand-Extra.jpg</v>
      </c>
      <c r="R270" s="5" t="str">
        <f>VLOOKUP($E270 &amp; ";" &amp; $F270,'Image URLs'!$D:$M,10,FALSE())</f>
        <v>https://iluxi-bilder.de/Total/WPANTS131-Sand-Total.jpg</v>
      </c>
    </row>
    <row r="271" spans="1:18" ht="12.75" x14ac:dyDescent="0.2">
      <c r="A271" s="1" t="s">
        <v>3857</v>
      </c>
      <c r="B271" s="1" t="s">
        <v>3772</v>
      </c>
      <c r="C271" s="1" t="s">
        <v>3792</v>
      </c>
      <c r="D271" s="8" t="s">
        <v>3996</v>
      </c>
      <c r="E271" s="9" t="s">
        <v>3997</v>
      </c>
      <c r="F271" s="10" t="s">
        <v>3776</v>
      </c>
      <c r="G271" s="10">
        <v>63</v>
      </c>
      <c r="H271" s="11">
        <v>98</v>
      </c>
      <c r="I271" s="12">
        <v>6174</v>
      </c>
      <c r="J271" s="5" t="str">
        <f>VLOOKUP($E271 &amp; ";" &amp; $F271,'Image URLs'!D:M,2,FALSE())</f>
        <v>https://iluxi-bilder.de/AW24/Front/WPA208-Beige-Front.jpg</v>
      </c>
      <c r="K271" s="5" t="str">
        <f>VLOOKUP($E271 &amp; ";" &amp; $F271,'Image URLs'!$D:$M,3,FALSE())</f>
        <v>https://iluxi-bilder.de/AW24/Back/WPA208-Beige-Back.jpg</v>
      </c>
      <c r="L271" s="5" t="str">
        <f>VLOOKUP($E271 &amp; ";" &amp; $F271,'Image URLs'!$D:$M,4,FALSE())</f>
        <v>https://iluxi-bilder.de/AW24/Body/WPA208-Beige-Body.jpg</v>
      </c>
      <c r="M271" s="5" t="str">
        <f>VLOOKUP($E271 &amp; ";" &amp; $F271,'Image URLs'!$D:$M,5,FALSE())</f>
        <v>https://iluxi-bilder.de/AW24/Detail/WPA208-Beige-Detail.jpg</v>
      </c>
      <c r="N271" s="5" t="str">
        <f>VLOOKUP($E271 &amp; ";" &amp; $F271,'Image URLs'!$D:$M,6,FALSE())</f>
        <v>https://iluxi-bilder.de/AW24/Emotion/WPA208-Beige-Emotion.jpg</v>
      </c>
      <c r="O271" s="5" t="str">
        <f>VLOOKUP($E271 &amp; ";" &amp; $F271,'Image URLs'!$D:$M,7,FALSE())</f>
        <v>https://iluxi-bilder.de/AW24/Still/WPA208-Beige-Still.jpg</v>
      </c>
      <c r="P271" s="5" t="str">
        <f>VLOOKUP($E271 &amp; ";" &amp; $F271,'Image URLs'!$D:$M,8,FALSE())</f>
        <v>https://iluxi-bilder.de/AW24/Flat/WPA208-Beige-Flat.jpg</v>
      </c>
      <c r="Q271" s="5" t="str">
        <f>VLOOKUP($E271 &amp; ";" &amp; $F271,'Image URLs'!$D:$M,9,FALSE())</f>
        <v>https://iluxi-bilder.de/AW24/Extra/WPA208-Beige-Extra.jpg</v>
      </c>
      <c r="R271" s="5" t="str">
        <f>VLOOKUP($E271 &amp; ";" &amp; $F271,'Image URLs'!$D:$M,10,FALSE())</f>
        <v>https://iluxi-bilder.de/AW24/Total/WPA208-Beige-Total.jpg</v>
      </c>
    </row>
    <row r="272" spans="1:18" ht="12.75" x14ac:dyDescent="0.2">
      <c r="A272" s="1" t="s">
        <v>3857</v>
      </c>
      <c r="B272" s="1" t="s">
        <v>3772</v>
      </c>
      <c r="C272" s="1" t="s">
        <v>3792</v>
      </c>
      <c r="D272" s="8" t="s">
        <v>3996</v>
      </c>
      <c r="E272" s="9" t="s">
        <v>3997</v>
      </c>
      <c r="F272" s="10" t="s">
        <v>3778</v>
      </c>
      <c r="G272" s="10">
        <v>60</v>
      </c>
      <c r="H272" s="11">
        <v>98</v>
      </c>
      <c r="I272" s="12">
        <v>5880</v>
      </c>
      <c r="J272" s="5" t="str">
        <f>VLOOKUP($E272 &amp; ";" &amp; $F272,'Image URLs'!D:M,2,FALSE())</f>
        <v>https://iluxi-bilder.de/AW24/Front/WPA208-Dark_Navy_Blue-Front.jpg</v>
      </c>
      <c r="K272" s="5" t="str">
        <f>VLOOKUP($E272 &amp; ";" &amp; $F272,'Image URLs'!$D:$M,3,FALSE())</f>
        <v>https://iluxi-bilder.de/AW24/Back/WPA208-Dark_Navy_Blue-Back.jpg</v>
      </c>
      <c r="L272" s="5" t="str">
        <f>VLOOKUP($E272 &amp; ";" &amp; $F272,'Image URLs'!$D:$M,4,FALSE())</f>
        <v>https://iluxi-bilder.de/AW24/Body/WPA208-Dark_Navy_Blue-Body.jpg</v>
      </c>
      <c r="M272" s="5" t="str">
        <f>VLOOKUP($E272 &amp; ";" &amp; $F272,'Image URLs'!$D:$M,5,FALSE())</f>
        <v>https://iluxi-bilder.de/AW24/Detail/WPA208-Dark_Navy_Blue-Detail.jpg</v>
      </c>
      <c r="N272" s="5" t="str">
        <f>VLOOKUP($E272 &amp; ";" &amp; $F272,'Image URLs'!$D:$M,6,FALSE())</f>
        <v>https://iluxi-bilder.de/AW24/Emotion/WPA208-Dark_Navy_Blue-Emotion.jpg</v>
      </c>
      <c r="O272" s="5" t="str">
        <f>VLOOKUP($E272 &amp; ";" &amp; $F272,'Image URLs'!$D:$M,7,FALSE())</f>
        <v>https://iluxi-bilder.de/AW24/Still/WPA208-Dark_Navy_Blue-Still.jpg</v>
      </c>
      <c r="P272" s="5" t="str">
        <f>VLOOKUP($E272 &amp; ";" &amp; $F272,'Image URLs'!$D:$M,8,FALSE())</f>
        <v>https://iluxi-bilder.de/AW24/Flat/WPA208-Dark_Navy_Blue-Flat.jpg</v>
      </c>
      <c r="Q272" s="5" t="str">
        <f>VLOOKUP($E272 &amp; ";" &amp; $F272,'Image URLs'!$D:$M,9,FALSE())</f>
        <v>https://iluxi-bilder.de/AW24/Extra/WPA208-Dark_Navy_Blue-Extra.jpg</v>
      </c>
      <c r="R272" s="5" t="str">
        <f>VLOOKUP($E272 &amp; ";" &amp; $F272,'Image URLs'!$D:$M,10,FALSE())</f>
        <v>https://iluxi-bilder.de/AW24/Total/WPA208-Dark_Navy_Blue-Total.jpg</v>
      </c>
    </row>
    <row r="273" spans="1:18" ht="12.75" x14ac:dyDescent="0.2">
      <c r="A273" s="1" t="s">
        <v>3857</v>
      </c>
      <c r="B273" s="1" t="s">
        <v>3772</v>
      </c>
      <c r="C273" s="1" t="s">
        <v>3792</v>
      </c>
      <c r="D273" s="8" t="s">
        <v>3998</v>
      </c>
      <c r="E273" s="9" t="s">
        <v>3999</v>
      </c>
      <c r="F273" s="10" t="s">
        <v>3691</v>
      </c>
      <c r="G273" s="10">
        <v>0</v>
      </c>
      <c r="H273" s="11">
        <v>119</v>
      </c>
      <c r="I273" s="12">
        <v>0</v>
      </c>
      <c r="J273" s="5" t="str">
        <f>VLOOKUP($E273 &amp; ";" &amp; $F273,'Image URLs'!D:M,2,FALSE())</f>
        <v>https://iluxi-bilder.de/Front/12789-Black-Front.jpg</v>
      </c>
      <c r="K273" s="5" t="str">
        <f>VLOOKUP($E273 &amp; ";" &amp; $F273,'Image URLs'!$D:$M,3,FALSE())</f>
        <v>https://iluxi-bilder.de/Back/12789-Black-Back.jpg</v>
      </c>
      <c r="L273" s="5" t="str">
        <f>VLOOKUP($E273 &amp; ";" &amp; $F273,'Image URLs'!$D:$M,4,FALSE())</f>
        <v>https://iluxi-bilder.de/Body/12789-Black-Body.jpg</v>
      </c>
      <c r="M273" s="5" t="str">
        <f>VLOOKUP($E273 &amp; ";" &amp; $F273,'Image URLs'!$D:$M,5,FALSE())</f>
        <v>https://iluxi-bilder.de/Detail/12789-Black-Detail.jpg</v>
      </c>
      <c r="N273" s="5" t="str">
        <f>VLOOKUP($E273 &amp; ";" &amp; $F273,'Image URLs'!$D:$M,6,FALSE())</f>
        <v>https://iluxi-bilder.de/Emotion/12789-Black-Emotion.jpg</v>
      </c>
      <c r="O273" s="5" t="str">
        <f>VLOOKUP($E273 &amp; ";" &amp; $F273,'Image URLs'!$D:$M,7,FALSE())</f>
        <v>https://iluxi-bilder.de/Still/12789-Black-Still.jpg</v>
      </c>
      <c r="P273" s="5" t="str">
        <f>VLOOKUP($E273 &amp; ";" &amp; $F273,'Image URLs'!$D:$M,8,FALSE())</f>
        <v>https://iluxi-bilder.de/Flat/12789-Black-Flat.jpg</v>
      </c>
      <c r="Q273" s="5" t="str">
        <f>VLOOKUP($E273 &amp; ";" &amp; $F273,'Image URLs'!$D:$M,9,FALSE())</f>
        <v>https://iluxi-bilder.de/Extra/12789-Black-Extra.jpg</v>
      </c>
      <c r="R273" s="5" t="str">
        <f>VLOOKUP($E273 &amp; ";" &amp; $F273,'Image URLs'!$D:$M,10,FALSE())</f>
        <v>https://iluxi-bilder.de/Total/12789-Black-Total.jpg</v>
      </c>
    </row>
    <row r="274" spans="1:18" ht="12.75" x14ac:dyDescent="0.2">
      <c r="A274" s="1" t="s">
        <v>3857</v>
      </c>
      <c r="B274" s="1" t="s">
        <v>3772</v>
      </c>
      <c r="C274" s="1" t="s">
        <v>3792</v>
      </c>
      <c r="D274" s="8" t="s">
        <v>4001</v>
      </c>
      <c r="E274" s="9" t="s">
        <v>4002</v>
      </c>
      <c r="F274" s="10" t="s">
        <v>3776</v>
      </c>
      <c r="G274" s="10">
        <v>65</v>
      </c>
      <c r="H274" s="11">
        <v>98</v>
      </c>
      <c r="I274" s="12">
        <v>6370</v>
      </c>
      <c r="J274" s="5" t="str">
        <f>VLOOKUP($E274 &amp; ";" &amp; $F274,'Image URLs'!D:M,2,FALSE())</f>
        <v>https://iluxi-bilder.de/AW24/Front/WPA207-Beige-Front.jpg</v>
      </c>
      <c r="K274" s="5" t="str">
        <f>VLOOKUP($E274 &amp; ";" &amp; $F274,'Image URLs'!$D:$M,3,FALSE())</f>
        <v>https://iluxi-bilder.de/AW24/Back/WPA207-Beige-Back.jpg</v>
      </c>
      <c r="L274" s="5" t="str">
        <f>VLOOKUP($E274 &amp; ";" &amp; $F274,'Image URLs'!$D:$M,4,FALSE())</f>
        <v>https://iluxi-bilder.de/AW24/Body/WPA207-Beige-Body.jpg</v>
      </c>
      <c r="M274" s="5" t="str">
        <f>VLOOKUP($E274 &amp; ";" &amp; $F274,'Image URLs'!$D:$M,5,FALSE())</f>
        <v>https://iluxi-bilder.de/AW24/Detail/WPA207-Beige-Detail.jpg</v>
      </c>
      <c r="N274" s="5" t="str">
        <f>VLOOKUP($E274 &amp; ";" &amp; $F274,'Image URLs'!$D:$M,6,FALSE())</f>
        <v>https://iluxi-bilder.de/AW24/Emotion/WPA207-Beige-Emotion.jpg</v>
      </c>
      <c r="O274" s="5" t="str">
        <f>VLOOKUP($E274 &amp; ";" &amp; $F274,'Image URLs'!$D:$M,7,FALSE())</f>
        <v>https://iluxi-bilder.de/AW24/Still/WPA207-Beige-Still.jpg</v>
      </c>
      <c r="P274" s="5" t="str">
        <f>VLOOKUP($E274 &amp; ";" &amp; $F274,'Image URLs'!$D:$M,8,FALSE())</f>
        <v>https://iluxi-bilder.de/AW24/Flat/WPA207-Beige-Flat.jpg</v>
      </c>
      <c r="Q274" s="5" t="str">
        <f>VLOOKUP($E274 &amp; ";" &amp; $F274,'Image URLs'!$D:$M,9,FALSE())</f>
        <v>https://iluxi-bilder.de/AW24/Extra/WPA207-Beige-Extra.jpg</v>
      </c>
      <c r="R274" s="5" t="str">
        <f>VLOOKUP($E274 &amp; ";" &amp; $F274,'Image URLs'!$D:$M,10,FALSE())</f>
        <v>https://iluxi-bilder.de/AW24/Total/WPA207-Beige-Total.jpg</v>
      </c>
    </row>
    <row r="275" spans="1:18" ht="12.75" x14ac:dyDescent="0.2">
      <c r="A275" s="1" t="s">
        <v>3857</v>
      </c>
      <c r="B275" s="1" t="s">
        <v>3772</v>
      </c>
      <c r="C275" s="1" t="s">
        <v>3792</v>
      </c>
      <c r="D275" s="8" t="s">
        <v>4001</v>
      </c>
      <c r="E275" s="9" t="s">
        <v>4002</v>
      </c>
      <c r="F275" s="10" t="s">
        <v>3691</v>
      </c>
      <c r="G275" s="10">
        <v>55</v>
      </c>
      <c r="H275" s="11">
        <v>98</v>
      </c>
      <c r="I275" s="12">
        <v>5390</v>
      </c>
      <c r="J275" s="5" t="str">
        <f>VLOOKUP($E275 &amp; ";" &amp; $F275,'Image URLs'!D:M,2,FALSE())</f>
        <v>https://iluxi-bilder.de/AW24/Front/WPA207-Black-Front.jpg</v>
      </c>
      <c r="K275" s="5" t="str">
        <f>VLOOKUP($E275 &amp; ";" &amp; $F275,'Image URLs'!$D:$M,3,FALSE())</f>
        <v>https://iluxi-bilder.de/AW24/Back/WPA207-Black-Back.jpg</v>
      </c>
      <c r="L275" s="5" t="str">
        <f>VLOOKUP($E275 &amp; ";" &amp; $F275,'Image URLs'!$D:$M,4,FALSE())</f>
        <v>https://iluxi-bilder.de/AW24/Body/WPA207-Black-Body.jpg</v>
      </c>
      <c r="M275" s="5" t="str">
        <f>VLOOKUP($E275 &amp; ";" &amp; $F275,'Image URLs'!$D:$M,5,FALSE())</f>
        <v>https://iluxi-bilder.de/AW24/Detail/WPA207-Black-Detail.jpg</v>
      </c>
      <c r="N275" s="5" t="str">
        <f>VLOOKUP($E275 &amp; ";" &amp; $F275,'Image URLs'!$D:$M,6,FALSE())</f>
        <v>https://iluxi-bilder.de/AW24/Emotion/WPA207-Black-Emotion.jpg</v>
      </c>
      <c r="O275" s="5" t="str">
        <f>VLOOKUP($E275 &amp; ";" &amp; $F275,'Image URLs'!$D:$M,7,FALSE())</f>
        <v>https://iluxi-bilder.de/AW24/Still/WPA207-Black-Still.jpg</v>
      </c>
      <c r="P275" s="5" t="str">
        <f>VLOOKUP($E275 &amp; ";" &amp; $F275,'Image URLs'!$D:$M,8,FALSE())</f>
        <v>https://iluxi-bilder.de/AW24/Flat/WPA207-Black-Flat.jpg</v>
      </c>
      <c r="Q275" s="5" t="str">
        <f>VLOOKUP($E275 &amp; ";" &amp; $F275,'Image URLs'!$D:$M,9,FALSE())</f>
        <v>https://iluxi-bilder.de/AW24/Extra/WPA207-Black-Extra.jpg</v>
      </c>
      <c r="R275" s="5" t="str">
        <f>VLOOKUP($E275 &amp; ";" &amp; $F275,'Image URLs'!$D:$M,10,FALSE())</f>
        <v>https://iluxi-bilder.de/AW24/Total/WPA207-Black-Total.jpg</v>
      </c>
    </row>
    <row r="276" spans="1:18" ht="12.75" x14ac:dyDescent="0.2">
      <c r="A276" s="1" t="s">
        <v>3857</v>
      </c>
      <c r="B276" s="1" t="s">
        <v>3772</v>
      </c>
      <c r="C276" s="1" t="s">
        <v>3792</v>
      </c>
      <c r="D276" s="8" t="s">
        <v>4003</v>
      </c>
      <c r="E276" s="9" t="s">
        <v>4004</v>
      </c>
      <c r="F276" s="10" t="s">
        <v>3691</v>
      </c>
      <c r="G276" s="10">
        <v>47</v>
      </c>
      <c r="H276" s="11">
        <v>98</v>
      </c>
      <c r="I276" s="12">
        <v>4606</v>
      </c>
      <c r="J276" s="5" t="str">
        <f>VLOOKUP($E276 &amp; ";" &amp; $F276,'Image URLs'!D:M,2,FALSE())</f>
        <v>https://iluxi-bilder.de/Front/WPANTS130-Black-Front.jpg</v>
      </c>
      <c r="K276" s="5" t="str">
        <f>VLOOKUP($E276 &amp; ";" &amp; $F276,'Image URLs'!$D:$M,3,FALSE())</f>
        <v>https://iluxi-bilder.de/Back/WPANTS130-Black-Back.jpg</v>
      </c>
      <c r="L276" s="5" t="str">
        <f>VLOOKUP($E276 &amp; ";" &amp; $F276,'Image URLs'!$D:$M,4,FALSE())</f>
        <v>https://iluxi-bilder.de/Body/WPANTS130-Black-Body.jpg</v>
      </c>
      <c r="M276" s="5" t="str">
        <f>VLOOKUP($E276 &amp; ";" &amp; $F276,'Image URLs'!$D:$M,5,FALSE())</f>
        <v>https://iluxi-bilder.de/Detail/WPANTS130-Black-Detail.jpg</v>
      </c>
      <c r="N276" s="5" t="str">
        <f>VLOOKUP($E276 &amp; ";" &amp; $F276,'Image URLs'!$D:$M,6,FALSE())</f>
        <v>https://iluxi-bilder.de/Emotion/WPANTS130-Black-Emotion.jpg</v>
      </c>
      <c r="O276" s="5" t="str">
        <f>VLOOKUP($E276 &amp; ";" &amp; $F276,'Image URLs'!$D:$M,7,FALSE())</f>
        <v>https://iluxi-bilder.de/Still/WPANTS130-Black-Still.jpg</v>
      </c>
      <c r="P276" s="5" t="str">
        <f>VLOOKUP($E276 &amp; ";" &amp; $F276,'Image URLs'!$D:$M,8,FALSE())</f>
        <v>https://iluxi-bilder.de/Flat/WPANTS130-Black-Flat.jpg</v>
      </c>
      <c r="Q276" s="5" t="str">
        <f>VLOOKUP($E276 &amp; ";" &amp; $F276,'Image URLs'!$D:$M,9,FALSE())</f>
        <v>https://iluxi-bilder.de/Extra/WPANTS130-Black-Extra.jpg</v>
      </c>
      <c r="R276" s="5" t="str">
        <f>VLOOKUP($E276 &amp; ";" &amp; $F276,'Image URLs'!$D:$M,10,FALSE())</f>
        <v>https://iluxi-bilder.de/Total/WPANTS130-Black-Total.jpg</v>
      </c>
    </row>
    <row r="277" spans="1:18" ht="12.75" x14ac:dyDescent="0.2">
      <c r="A277" s="1" t="s">
        <v>3857</v>
      </c>
      <c r="B277" s="1" t="s">
        <v>3772</v>
      </c>
      <c r="C277" s="1" t="s">
        <v>3792</v>
      </c>
      <c r="D277" s="8" t="s">
        <v>4003</v>
      </c>
      <c r="E277" s="9" t="s">
        <v>4004</v>
      </c>
      <c r="F277" s="10" t="s">
        <v>3919</v>
      </c>
      <c r="G277" s="10">
        <v>42</v>
      </c>
      <c r="H277" s="11">
        <v>98</v>
      </c>
      <c r="I277" s="12">
        <v>4116</v>
      </c>
      <c r="J277" s="5" t="str">
        <f>VLOOKUP($E277 &amp; ";" &amp; $F277,'Image URLs'!D:M,2,FALSE())</f>
        <v>https://iluxi-bilder.de/Front/WPANTS130-Sand-Front.jpg</v>
      </c>
      <c r="K277" s="5" t="str">
        <f>VLOOKUP($E277 &amp; ";" &amp; $F277,'Image URLs'!$D:$M,3,FALSE())</f>
        <v>https://iluxi-bilder.de/Back/WPANTS130-Sand-Back.jpg</v>
      </c>
      <c r="L277" s="5" t="str">
        <f>VLOOKUP($E277 &amp; ";" &amp; $F277,'Image URLs'!$D:$M,4,FALSE())</f>
        <v>https://iluxi-bilder.de/Body/WPANTS130-Sand-Body.jpg</v>
      </c>
      <c r="M277" s="5" t="str">
        <f>VLOOKUP($E277 &amp; ";" &amp; $F277,'Image URLs'!$D:$M,5,FALSE())</f>
        <v>https://iluxi-bilder.de/Detail/WPANTS130-Sand-Detail.jpg</v>
      </c>
      <c r="N277" s="5" t="str">
        <f>VLOOKUP($E277 &amp; ";" &amp; $F277,'Image URLs'!$D:$M,6,FALSE())</f>
        <v>https://iluxi-bilder.de/Emotion/WPANTS130-Sand-Emotion.jpg</v>
      </c>
      <c r="O277" s="5" t="str">
        <f>VLOOKUP($E277 &amp; ";" &amp; $F277,'Image URLs'!$D:$M,7,FALSE())</f>
        <v>https://iluxi-bilder.de/Still/WPANTS130-Sand-Still.jpg</v>
      </c>
      <c r="P277" s="5" t="str">
        <f>VLOOKUP($E277 &amp; ";" &amp; $F277,'Image URLs'!$D:$M,8,FALSE())</f>
        <v>https://iluxi-bilder.de/Flat/WPANTS130-Sand-Flat.jpg</v>
      </c>
      <c r="Q277" s="5" t="str">
        <f>VLOOKUP($E277 &amp; ";" &amp; $F277,'Image URLs'!$D:$M,9,FALSE())</f>
        <v>https://iluxi-bilder.de/Extra/WPANTS130-Sand-Extra.jpg</v>
      </c>
      <c r="R277" s="5" t="str">
        <f>VLOOKUP($E277 &amp; ";" &amp; $F277,'Image URLs'!$D:$M,10,FALSE())</f>
        <v>https://iluxi-bilder.de/Total/WPANTS130-Sand-Total.jpg</v>
      </c>
    </row>
    <row r="278" spans="1:18" ht="12.75" x14ac:dyDescent="0.2">
      <c r="A278" s="1" t="s">
        <v>3857</v>
      </c>
      <c r="B278" s="1" t="s">
        <v>3772</v>
      </c>
      <c r="C278" s="1" t="s">
        <v>3792</v>
      </c>
      <c r="D278" s="8" t="s">
        <v>4006</v>
      </c>
      <c r="E278" s="9" t="s">
        <v>4007</v>
      </c>
      <c r="F278" s="10" t="s">
        <v>3691</v>
      </c>
      <c r="G278" s="10">
        <v>81</v>
      </c>
      <c r="H278" s="11">
        <v>119</v>
      </c>
      <c r="I278" s="12">
        <v>9639</v>
      </c>
      <c r="J278" s="5" t="str">
        <f>VLOOKUP($E278 &amp; ";" &amp; $F278,'Image URLs'!D:M,2,FALSE())</f>
        <v>https://iluxi-bilder.de/Front/12853-Black-Front.jpg</v>
      </c>
      <c r="K278" s="5" t="str">
        <f>VLOOKUP($E278 &amp; ";" &amp; $F278,'Image URLs'!$D:$M,3,FALSE())</f>
        <v>https://iluxi-bilder.de/Back/12853-Black-Back.jpg</v>
      </c>
      <c r="L278" s="5" t="str">
        <f>VLOOKUP($E278 &amp; ";" &amp; $F278,'Image URLs'!$D:$M,4,FALSE())</f>
        <v>https://iluxi-bilder.de/Body/12853-Black-Body.jpg</v>
      </c>
      <c r="M278" s="5" t="str">
        <f>VLOOKUP($E278 &amp; ";" &amp; $F278,'Image URLs'!$D:$M,5,FALSE())</f>
        <v>https://iluxi-bilder.de/Detail/12853-Black-Detail.jpg</v>
      </c>
      <c r="N278" s="5" t="str">
        <f>VLOOKUP($E278 &amp; ";" &amp; $F278,'Image URLs'!$D:$M,6,FALSE())</f>
        <v>https://iluxi-bilder.de/Emotion/12853-Black-Emotion.jpg</v>
      </c>
      <c r="O278" s="5" t="str">
        <f>VLOOKUP($E278 &amp; ";" &amp; $F278,'Image URLs'!$D:$M,7,FALSE())</f>
        <v>https://iluxi-bilder.de/Still/12853-Black-Still.jpg</v>
      </c>
      <c r="P278" s="5" t="str">
        <f>VLOOKUP($E278 &amp; ";" &amp; $F278,'Image URLs'!$D:$M,8,FALSE())</f>
        <v>https://iluxi-bilder.de/Flat/12853-Black-Flat.jpg</v>
      </c>
      <c r="Q278" s="5" t="str">
        <f>VLOOKUP($E278 &amp; ";" &amp; $F278,'Image URLs'!$D:$M,9,FALSE())</f>
        <v>https://iluxi-bilder.de/Extra/12853-Black-Extra.jpg</v>
      </c>
      <c r="R278" s="5" t="str">
        <f>VLOOKUP($E278 &amp; ";" &amp; $F278,'Image URLs'!$D:$M,10,FALSE())</f>
        <v>https://iluxi-bilder.de/Total/12853-Black-Total.jpg</v>
      </c>
    </row>
    <row r="279" spans="1:18" ht="12.75" x14ac:dyDescent="0.2">
      <c r="A279" s="1" t="s">
        <v>3857</v>
      </c>
      <c r="B279" s="1" t="s">
        <v>3772</v>
      </c>
      <c r="C279" s="1" t="s">
        <v>3792</v>
      </c>
      <c r="D279" s="8" t="s">
        <v>4009</v>
      </c>
      <c r="E279" s="9" t="s">
        <v>4010</v>
      </c>
      <c r="F279" s="10" t="s">
        <v>3737</v>
      </c>
      <c r="G279" s="10">
        <v>32</v>
      </c>
      <c r="H279" s="11">
        <v>119</v>
      </c>
      <c r="I279" s="12">
        <v>3808</v>
      </c>
      <c r="J279" s="5" t="str">
        <f>VLOOKUP($E279 &amp; ";" &amp; $F279,'Image URLs'!D:M,2,FALSE())</f>
        <v>https://iluxi-bilder.de/Front/WPANTS132-Off_White-Front.jpg</v>
      </c>
      <c r="K279" s="5" t="str">
        <f>VLOOKUP($E279 &amp; ";" &amp; $F279,'Image URLs'!$D:$M,3,FALSE())</f>
        <v>https://iluxi-bilder.de/Back/WPANTS132-Off_White-Back.jpg</v>
      </c>
      <c r="L279" s="5" t="str">
        <f>VLOOKUP($E279 &amp; ";" &amp; $F279,'Image URLs'!$D:$M,4,FALSE())</f>
        <v>https://iluxi-bilder.de/Body/WPANTS132-Off_White-Body.jpg</v>
      </c>
      <c r="M279" s="5" t="str">
        <f>VLOOKUP($E279 &amp; ";" &amp; $F279,'Image URLs'!$D:$M,5,FALSE())</f>
        <v>https://iluxi-bilder.de/Detail/WPANTS132-Off_White-Detail.jpg</v>
      </c>
      <c r="N279" s="5" t="str">
        <f>VLOOKUP($E279 &amp; ";" &amp; $F279,'Image URLs'!$D:$M,6,FALSE())</f>
        <v>https://iluxi-bilder.de/Emotion/WPANTS132-Off_White-Emotion.jpg</v>
      </c>
      <c r="O279" s="5" t="str">
        <f>VLOOKUP($E279 &amp; ";" &amp; $F279,'Image URLs'!$D:$M,7,FALSE())</f>
        <v>https://iluxi-bilder.de/Still/WPANTS132-Off_White-Still.jpg</v>
      </c>
      <c r="P279" s="5" t="str">
        <f>VLOOKUP($E279 &amp; ";" &amp; $F279,'Image URLs'!$D:$M,8,FALSE())</f>
        <v>https://iluxi-bilder.de/Flat/WPANTS132-Off_White-Flat.jpg</v>
      </c>
      <c r="Q279" s="5" t="str">
        <f>VLOOKUP($E279 &amp; ";" &amp; $F279,'Image URLs'!$D:$M,9,FALSE())</f>
        <v>https://iluxi-bilder.de/Extra/WPANTS132-Off_White-Extra.jpg</v>
      </c>
      <c r="R279" s="5" t="str">
        <f>VLOOKUP($E279 &amp; ";" &amp; $F279,'Image URLs'!$D:$M,10,FALSE())</f>
        <v>https://iluxi-bilder.de/Total/WPANTS132-Off_White-Total.jpg</v>
      </c>
    </row>
    <row r="280" spans="1:18" ht="12.75" x14ac:dyDescent="0.2">
      <c r="A280" s="1" t="s">
        <v>3857</v>
      </c>
      <c r="B280" s="1" t="s">
        <v>3772</v>
      </c>
      <c r="C280" s="1" t="s">
        <v>3792</v>
      </c>
      <c r="D280" s="8" t="s">
        <v>4009</v>
      </c>
      <c r="E280" s="9" t="s">
        <v>4010</v>
      </c>
      <c r="F280" s="10" t="s">
        <v>3888</v>
      </c>
      <c r="G280" s="10">
        <v>40</v>
      </c>
      <c r="H280" s="11">
        <v>119</v>
      </c>
      <c r="I280" s="12">
        <v>4760</v>
      </c>
      <c r="J280" s="5" t="str">
        <f>VLOOKUP($E280 &amp; ";" &amp; $F280,'Image URLs'!D:M,2,FALSE())</f>
        <v>https://iluxi-bilder.de/Front/WPANTS132-Tobacco-Front.jpg</v>
      </c>
      <c r="K280" s="5" t="str">
        <f>VLOOKUP($E280 &amp; ";" &amp; $F280,'Image URLs'!$D:$M,3,FALSE())</f>
        <v>https://iluxi-bilder.de/Back/WPANTS132-Tobacco-Back.jpg</v>
      </c>
      <c r="L280" s="5" t="str">
        <f>VLOOKUP($E280 &amp; ";" &amp; $F280,'Image URLs'!$D:$M,4,FALSE())</f>
        <v>https://iluxi-bilder.de/Body/WPANTS132-Tobacco-Body.jpg</v>
      </c>
      <c r="M280" s="5" t="str">
        <f>VLOOKUP($E280 &amp; ";" &amp; $F280,'Image URLs'!$D:$M,5,FALSE())</f>
        <v>https://iluxi-bilder.de/Detail/WPANTS132-Tobacco-Detail.jpg</v>
      </c>
      <c r="N280" s="5" t="str">
        <f>VLOOKUP($E280 &amp; ";" &amp; $F280,'Image URLs'!$D:$M,6,FALSE())</f>
        <v>https://iluxi-bilder.de/Emotion/WPANTS132-Tobacco-Emotion.jpg</v>
      </c>
      <c r="O280" s="5" t="str">
        <f>VLOOKUP($E280 &amp; ";" &amp; $F280,'Image URLs'!$D:$M,7,FALSE())</f>
        <v>https://iluxi-bilder.de/Still/WPANTS132-Tobacco-Still.jpg</v>
      </c>
      <c r="P280" s="5" t="str">
        <f>VLOOKUP($E280 &amp; ";" &amp; $F280,'Image URLs'!$D:$M,8,FALSE())</f>
        <v>https://iluxi-bilder.de/Flat/WPANTS132-Tobacco-Flat.jpg</v>
      </c>
      <c r="Q280" s="5" t="str">
        <f>VLOOKUP($E280 &amp; ";" &amp; $F280,'Image URLs'!$D:$M,9,FALSE())</f>
        <v>https://iluxi-bilder.de/Extra/WPANTS132-Tobacco-Extra.jpg</v>
      </c>
      <c r="R280" s="5" t="str">
        <f>VLOOKUP($E280 &amp; ";" &amp; $F280,'Image URLs'!$D:$M,10,FALSE())</f>
        <v>https://iluxi-bilder.de/Total/WPANTS132-Tobacco-Total.jpg</v>
      </c>
    </row>
    <row r="281" spans="1:18" ht="12.75" x14ac:dyDescent="0.2">
      <c r="A281" s="1" t="s">
        <v>3857</v>
      </c>
      <c r="B281" s="1" t="s">
        <v>3772</v>
      </c>
      <c r="C281" s="1" t="s">
        <v>3792</v>
      </c>
      <c r="D281" s="8" t="s">
        <v>4011</v>
      </c>
      <c r="E281" s="9" t="s">
        <v>4012</v>
      </c>
      <c r="F281" s="10" t="s">
        <v>3737</v>
      </c>
      <c r="G281" s="10">
        <v>91</v>
      </c>
      <c r="H281" s="11">
        <v>249</v>
      </c>
      <c r="I281" s="12">
        <v>22659</v>
      </c>
      <c r="J281" s="5" t="str">
        <f>VLOOKUP($E281 &amp; ";" &amp; $F281,'Image URLs'!D:M,2,FALSE())</f>
        <v>https://iluxi-bilder.de/Front/12764-Winter_White-Front.jpg</v>
      </c>
      <c r="K281" s="5" t="str">
        <f>VLOOKUP($E281 &amp; ";" &amp; $F281,'Image URLs'!$D:$M,3,FALSE())</f>
        <v>https://iluxi-bilder.de/Back/12764-Winter_White-Back.jpg</v>
      </c>
      <c r="L281" s="5" t="str">
        <f>VLOOKUP($E281 &amp; ";" &amp; $F281,'Image URLs'!$D:$M,4,FALSE())</f>
        <v>https://iluxi-bilder.de/Body/12764-Winter_White-Body.jpg</v>
      </c>
      <c r="M281" s="5" t="str">
        <f>VLOOKUP($E281 &amp; ";" &amp; $F281,'Image URLs'!$D:$M,5,FALSE())</f>
        <v>https://iluxi-bilder.de/Detail/12764-Winter_White-Detail.jpg</v>
      </c>
      <c r="N281" s="5" t="str">
        <f>VLOOKUP($E281 &amp; ";" &amp; $F281,'Image URLs'!$D:$M,6,FALSE())</f>
        <v>https://iluxi-bilder.de/Emotion/12764-Winter_White-Emotion.jpg</v>
      </c>
      <c r="O281" s="5" t="str">
        <f>VLOOKUP($E281 &amp; ";" &amp; $F281,'Image URLs'!$D:$M,7,FALSE())</f>
        <v>https://iluxi-bilder.de/Still/12764-Winter_White-Still.jpg</v>
      </c>
      <c r="P281" s="5" t="str">
        <f>VLOOKUP($E281 &amp; ";" &amp; $F281,'Image URLs'!$D:$M,8,FALSE())</f>
        <v>https://iluxi-bilder.de/Flat/12764-Winter_White-Flat.jpg</v>
      </c>
      <c r="Q281" s="5" t="str">
        <f>VLOOKUP($E281 &amp; ";" &amp; $F281,'Image URLs'!$D:$M,9,FALSE())</f>
        <v>https://iluxi-bilder.de/Extra/12764-Winter_White-Extra.jpg</v>
      </c>
      <c r="R281" s="5" t="str">
        <f>VLOOKUP($E281 &amp; ";" &amp; $F281,'Image URLs'!$D:$M,10,FALSE())</f>
        <v>https://iluxi-bilder.de/Total/12764-Winter_White-Total.jpg</v>
      </c>
    </row>
    <row r="282" spans="1:18" ht="12.75" x14ac:dyDescent="0.2">
      <c r="A282" s="1" t="s">
        <v>3857</v>
      </c>
      <c r="B282" s="1" t="s">
        <v>3772</v>
      </c>
      <c r="C282" s="1" t="s">
        <v>3792</v>
      </c>
      <c r="D282" s="8" t="s">
        <v>4013</v>
      </c>
      <c r="E282" s="9" t="s">
        <v>4014</v>
      </c>
      <c r="F282" s="10" t="s">
        <v>3778</v>
      </c>
      <c r="G282" s="10">
        <v>61</v>
      </c>
      <c r="H282" s="11">
        <v>98</v>
      </c>
      <c r="I282" s="12">
        <v>5978</v>
      </c>
      <c r="J282" s="5" t="str">
        <f>VLOOKUP($E282 &amp; ";" &amp; $F282,'Image URLs'!D:M,2,FALSE())</f>
        <v>https://iluxi-bilder.de/AW24/Front/WPA209-Dark_Navy_Blue-Front.jpg</v>
      </c>
      <c r="K282" s="5" t="str">
        <f>VLOOKUP($E282 &amp; ";" &amp; $F282,'Image URLs'!$D:$M,3,FALSE())</f>
        <v>https://iluxi-bilder.de/AW24/Back/WPA209-Dark_Navy_Blue-Back.jpg</v>
      </c>
      <c r="L282" s="5" t="str">
        <f>VLOOKUP($E282 &amp; ";" &amp; $F282,'Image URLs'!$D:$M,4,FALSE())</f>
        <v>https://iluxi-bilder.de/AW24/Body/WPA209-Dark_Navy_Blue-Body.jpg</v>
      </c>
      <c r="M282" s="5" t="str">
        <f>VLOOKUP($E282 &amp; ";" &amp; $F282,'Image URLs'!$D:$M,5,FALSE())</f>
        <v>https://iluxi-bilder.de/AW24/Detail/WPA209-Dark_Navy_Blue-Detail.jpg</v>
      </c>
      <c r="N282" s="5" t="str">
        <f>VLOOKUP($E282 &amp; ";" &amp; $F282,'Image URLs'!$D:$M,6,FALSE())</f>
        <v>https://iluxi-bilder.de/AW24/Emotion/WPA209-Dark_Navy_Blue-Emotion.jpg</v>
      </c>
      <c r="O282" s="5" t="str">
        <f>VLOOKUP($E282 &amp; ";" &amp; $F282,'Image URLs'!$D:$M,7,FALSE())</f>
        <v>https://iluxi-bilder.de/AW24/Still/WPA209-Dark_Navy_Blue-Still.jpg</v>
      </c>
      <c r="P282" s="5" t="str">
        <f>VLOOKUP($E282 &amp; ";" &amp; $F282,'Image URLs'!$D:$M,8,FALSE())</f>
        <v>https://iluxi-bilder.de/AW24/Flat/WPA209-Dark_Navy_Blue-Flat.jpg</v>
      </c>
      <c r="Q282" s="5" t="str">
        <f>VLOOKUP($E282 &amp; ";" &amp; $F282,'Image URLs'!$D:$M,9,FALSE())</f>
        <v>https://iluxi-bilder.de/AW24/Extra/WPA209-Dark_Navy_Blue-Extra.jpg</v>
      </c>
      <c r="R282" s="5" t="str">
        <f>VLOOKUP($E282 &amp; ";" &amp; $F282,'Image URLs'!$D:$M,10,FALSE())</f>
        <v>https://iluxi-bilder.de/AW24/Total/WPA209-Dark_Navy_Blue-Total.jpg</v>
      </c>
    </row>
    <row r="283" spans="1:18" ht="12.75" x14ac:dyDescent="0.2">
      <c r="A283" s="1" t="s">
        <v>3857</v>
      </c>
      <c r="B283" s="1" t="s">
        <v>3772</v>
      </c>
      <c r="C283" s="1" t="s">
        <v>3792</v>
      </c>
      <c r="D283" s="8" t="s">
        <v>4015</v>
      </c>
      <c r="E283" s="9" t="s">
        <v>4016</v>
      </c>
      <c r="F283" s="10" t="s">
        <v>3691</v>
      </c>
      <c r="G283" s="10">
        <v>50</v>
      </c>
      <c r="H283" s="11">
        <v>119</v>
      </c>
      <c r="I283" s="12">
        <v>5950</v>
      </c>
      <c r="J283" s="5" t="str">
        <f>VLOOKUP($E283 &amp; ";" &amp; $F283,'Image URLs'!D:M,2,FALSE())</f>
        <v>https://iluxi-bilder.de/Front/WPANTS133-Black-Front.jpg</v>
      </c>
      <c r="K283" s="5" t="str">
        <f>VLOOKUP($E283 &amp; ";" &amp; $F283,'Image URLs'!$D:$M,3,FALSE())</f>
        <v>https://iluxi-bilder.de/Back/WPANTS133-Black-Back.jpg</v>
      </c>
      <c r="L283" s="5" t="str">
        <f>VLOOKUP($E283 &amp; ";" &amp; $F283,'Image URLs'!$D:$M,4,FALSE())</f>
        <v>https://iluxi-bilder.de/Body/WPANTS133-Black-Body.jpg</v>
      </c>
      <c r="M283" s="5" t="str">
        <f>VLOOKUP($E283 &amp; ";" &amp; $F283,'Image URLs'!$D:$M,5,FALSE())</f>
        <v>https://iluxi-bilder.de/Detail/WPANTS133-Black-Detail.jpg</v>
      </c>
      <c r="N283" s="5" t="str">
        <f>VLOOKUP($E283 &amp; ";" &amp; $F283,'Image URLs'!$D:$M,6,FALSE())</f>
        <v>https://iluxi-bilder.de/Emotion/WPANTS133-Black-Emotion.jpg</v>
      </c>
      <c r="O283" s="5" t="str">
        <f>VLOOKUP($E283 &amp; ";" &amp; $F283,'Image URLs'!$D:$M,7,FALSE())</f>
        <v>https://iluxi-bilder.de/Still/WPANTS133-Black-Still.jpg</v>
      </c>
      <c r="P283" s="5" t="str">
        <f>VLOOKUP($E283 &amp; ";" &amp; $F283,'Image URLs'!$D:$M,8,FALSE())</f>
        <v>https://iluxi-bilder.de/Flat/WPANTS133-Black-Flat.jpg</v>
      </c>
      <c r="Q283" s="5" t="str">
        <f>VLOOKUP($E283 &amp; ";" &amp; $F283,'Image URLs'!$D:$M,9,FALSE())</f>
        <v>https://iluxi-bilder.de/Extra/WPANTS133-Black-Extra.jpg</v>
      </c>
      <c r="R283" s="5" t="str">
        <f>VLOOKUP($E283 &amp; ";" &amp; $F283,'Image URLs'!$D:$M,10,FALSE())</f>
        <v>https://iluxi-bilder.de/Total/WPANTS133-Black-Total.jpg</v>
      </c>
    </row>
    <row r="284" spans="1:18" ht="12.75" x14ac:dyDescent="0.2">
      <c r="A284" s="1" t="s">
        <v>3857</v>
      </c>
      <c r="B284" s="1" t="s">
        <v>4017</v>
      </c>
      <c r="C284" s="1" t="s">
        <v>3704</v>
      </c>
      <c r="D284" s="8" t="s">
        <v>4018</v>
      </c>
      <c r="E284" s="9" t="s">
        <v>4019</v>
      </c>
      <c r="F284" s="10" t="s">
        <v>3691</v>
      </c>
      <c r="G284" s="10">
        <v>0</v>
      </c>
      <c r="H284" s="11">
        <v>98</v>
      </c>
      <c r="I284" s="12">
        <v>0</v>
      </c>
      <c r="J284" s="5" t="str">
        <f>VLOOKUP($E284 &amp; ";" &amp; $F284,'Image URLs'!D:M,2,FALSE())</f>
        <v>https://iluxi-bilder.de/Front/WSKIRT133-Black-Front.jpg</v>
      </c>
      <c r="K284" s="5" t="str">
        <f>VLOOKUP($E284 &amp; ";" &amp; $F284,'Image URLs'!$D:$M,3,FALSE())</f>
        <v>https://iluxi-bilder.de/Back/WSKIRT133-Black-Back.jpg</v>
      </c>
      <c r="L284" s="5" t="str">
        <f>VLOOKUP($E284 &amp; ";" &amp; $F284,'Image URLs'!$D:$M,4,FALSE())</f>
        <v>https://iluxi-bilder.de/Body/WSKIRT133-Black-Body.jpg</v>
      </c>
      <c r="M284" s="5" t="str">
        <f>VLOOKUP($E284 &amp; ";" &amp; $F284,'Image URLs'!$D:$M,5,FALSE())</f>
        <v>https://iluxi-bilder.de/Detail/WSKIRT133-Black-Detail.jpg</v>
      </c>
      <c r="N284" s="5" t="str">
        <f>VLOOKUP($E284 &amp; ";" &amp; $F284,'Image URLs'!$D:$M,6,FALSE())</f>
        <v>https://iluxi-bilder.de/Emotion/WSKIRT133-Black-Emotion.jpg</v>
      </c>
      <c r="O284" s="5" t="str">
        <f>VLOOKUP($E284 &amp; ";" &amp; $F284,'Image URLs'!$D:$M,7,FALSE())</f>
        <v>https://iluxi-bilder.de/Still/WSKIRT133-Black-Still.jpg</v>
      </c>
      <c r="P284" s="5" t="str">
        <f>VLOOKUP($E284 &amp; ";" &amp; $F284,'Image URLs'!$D:$M,8,FALSE())</f>
        <v>https://iluxi-bilder.de/Flat/WSKIRT133-Black-Flat.jpg</v>
      </c>
      <c r="Q284" s="5" t="str">
        <f>VLOOKUP($E284 &amp; ";" &amp; $F284,'Image URLs'!$D:$M,9,FALSE())</f>
        <v>https://iluxi-bilder.de/Extra/WSKIRT133-Black-Extra.jpg</v>
      </c>
      <c r="R284" s="5" t="str">
        <f>VLOOKUP($E284 &amp; ";" &amp; $F284,'Image URLs'!$D:$M,10,FALSE())</f>
        <v>https://iluxi-bilder.de/Total/WSKIRT133-Black-Total.jpg</v>
      </c>
    </row>
    <row r="285" spans="1:18" ht="12.75" x14ac:dyDescent="0.2">
      <c r="A285" s="1" t="s">
        <v>3857</v>
      </c>
      <c r="B285" s="1" t="s">
        <v>4017</v>
      </c>
      <c r="D285" s="8" t="s">
        <v>4020</v>
      </c>
      <c r="E285" s="9" t="s">
        <v>4021</v>
      </c>
      <c r="F285" s="10" t="s">
        <v>3804</v>
      </c>
      <c r="G285" s="10">
        <v>70</v>
      </c>
      <c r="H285" s="11">
        <v>79</v>
      </c>
      <c r="I285" s="12">
        <v>5530</v>
      </c>
      <c r="J285" s="5" t="str">
        <f>VLOOKUP($E285 &amp; ";" &amp; $F285,'Image URLs'!D:M,2,FALSE())</f>
        <v>https://iluxi-bilder.de/Front/WSK101-Blue-Front.jpg</v>
      </c>
      <c r="K285" s="5" t="str">
        <f>VLOOKUP($E285 &amp; ";" &amp; $F285,'Image URLs'!$D:$M,3,FALSE())</f>
        <v>https://iluxi-bilder.de/Back/WSK101-Blue-Back.jpg</v>
      </c>
      <c r="L285" s="5" t="str">
        <f>VLOOKUP($E285 &amp; ";" &amp; $F285,'Image URLs'!$D:$M,4,FALSE())</f>
        <v>https://iluxi-bilder.de/Body/WSK101-Blue-Body.jpg</v>
      </c>
      <c r="M285" s="5" t="str">
        <f>VLOOKUP($E285 &amp; ";" &amp; $F285,'Image URLs'!$D:$M,5,FALSE())</f>
        <v>https://iluxi-bilder.de/Detail/WSK101-Blue-Detail.jpg</v>
      </c>
      <c r="N285" s="5" t="str">
        <f>VLOOKUP($E285 &amp; ";" &amp; $F285,'Image URLs'!$D:$M,6,FALSE())</f>
        <v>https://iluxi-bilder.de/Emotion/WSK101-Blue-Emotion.jpg</v>
      </c>
      <c r="O285" s="5" t="str">
        <f>VLOOKUP($E285 &amp; ";" &amp; $F285,'Image URLs'!$D:$M,7,FALSE())</f>
        <v>https://iluxi-bilder.de/Still/WSK101-Blue-Still.jpg</v>
      </c>
      <c r="P285" s="5" t="str">
        <f>VLOOKUP($E285 &amp; ";" &amp; $F285,'Image URLs'!$D:$M,8,FALSE())</f>
        <v>https://iluxi-bilder.de/Flat/WSK101-Blue-Flat.jpg</v>
      </c>
      <c r="Q285" s="5" t="str">
        <f>VLOOKUP($E285 &amp; ";" &amp; $F285,'Image URLs'!$D:$M,9,FALSE())</f>
        <v>https://iluxi-bilder.de/Extra/WSK101-Blue-Extra.jpg</v>
      </c>
      <c r="R285" s="5" t="str">
        <f>VLOOKUP($E285 &amp; ";" &amp; $F285,'Image URLs'!$D:$M,10,FALSE())</f>
        <v>https://iluxi-bilder.de/Total/WSK101-Blue-Total.jpg</v>
      </c>
    </row>
    <row r="286" spans="1:18" ht="12.75" x14ac:dyDescent="0.2">
      <c r="A286" s="1" t="s">
        <v>3857</v>
      </c>
      <c r="B286" s="1" t="s">
        <v>4017</v>
      </c>
      <c r="D286" s="8" t="s">
        <v>4024</v>
      </c>
      <c r="E286" s="9" t="s">
        <v>4025</v>
      </c>
      <c r="F286" s="10" t="s">
        <v>3713</v>
      </c>
      <c r="G286" s="10">
        <v>43</v>
      </c>
      <c r="H286" s="11">
        <v>89</v>
      </c>
      <c r="I286" s="12">
        <v>3827</v>
      </c>
      <c r="J286" s="5" t="str">
        <f>VLOOKUP($E286 &amp; ";" &amp; $F286,'Image URLs'!D:M,2,FALSE())</f>
        <v>https://iluxi-bilder.de/Front/WSKIRT132-Khaki-Front.jpg</v>
      </c>
      <c r="K286" s="5" t="str">
        <f>VLOOKUP($E286 &amp; ";" &amp; $F286,'Image URLs'!$D:$M,3,FALSE())</f>
        <v>https://iluxi-bilder.de/Back/WSKIRT132-Khaki-Back.jpg</v>
      </c>
      <c r="L286" s="5" t="str">
        <f>VLOOKUP($E286 &amp; ";" &amp; $F286,'Image URLs'!$D:$M,4,FALSE())</f>
        <v>https://iluxi-bilder.de/Body/WSKIRT132-Khaki-Body.jpg</v>
      </c>
      <c r="M286" s="5" t="str">
        <f>VLOOKUP($E286 &amp; ";" &amp; $F286,'Image URLs'!$D:$M,5,FALSE())</f>
        <v>https://iluxi-bilder.de/Detail/WSKIRT132-Khaki-Detail.jpg</v>
      </c>
      <c r="N286" s="5" t="str">
        <f>VLOOKUP($E286 &amp; ";" &amp; $F286,'Image URLs'!$D:$M,6,FALSE())</f>
        <v>https://iluxi-bilder.de/Emotion/WSKIRT132-Khaki-Emotion.jpg</v>
      </c>
      <c r="O286" s="5" t="str">
        <f>VLOOKUP($E286 &amp; ";" &amp; $F286,'Image URLs'!$D:$M,7,FALSE())</f>
        <v>https://iluxi-bilder.de/Still/WSKIRT132-Khaki-Still.jpg</v>
      </c>
      <c r="P286" s="5" t="str">
        <f>VLOOKUP($E286 &amp; ";" &amp; $F286,'Image URLs'!$D:$M,8,FALSE())</f>
        <v>https://iluxi-bilder.de/Flat/WSKIRT132-Khaki-Flat.jpg</v>
      </c>
      <c r="Q286" s="5" t="str">
        <f>VLOOKUP($E286 &amp; ";" &amp; $F286,'Image URLs'!$D:$M,9,FALSE())</f>
        <v>https://iluxi-bilder.de/Extra/WSKIRT132-Khaki-Extra.jpg</v>
      </c>
      <c r="R286" s="5" t="str">
        <f>VLOOKUP($E286 &amp; ";" &amp; $F286,'Image URLs'!$D:$M,10,FALSE())</f>
        <v>https://iluxi-bilder.de/Total/WSKIRT132-Khaki-Total.jpg</v>
      </c>
    </row>
    <row r="287" spans="1:18" ht="12.75" x14ac:dyDescent="0.2">
      <c r="A287" s="1" t="s">
        <v>3857</v>
      </c>
      <c r="B287" s="1" t="s">
        <v>4017</v>
      </c>
      <c r="D287" s="8" t="s">
        <v>4024</v>
      </c>
      <c r="E287" s="9" t="s">
        <v>4025</v>
      </c>
      <c r="F287" s="10" t="s">
        <v>3919</v>
      </c>
      <c r="G287" s="10">
        <v>40</v>
      </c>
      <c r="H287" s="11">
        <v>89</v>
      </c>
      <c r="I287" s="12">
        <v>3560</v>
      </c>
      <c r="J287" s="5" t="str">
        <f>VLOOKUP($E287 &amp; ";" &amp; $F287,'Image URLs'!D:M,2,FALSE())</f>
        <v>https://iluxi-bilder.de/Front/WSKIRT132-Sand-Front.jpg</v>
      </c>
      <c r="K287" s="5" t="str">
        <f>VLOOKUP($E287 &amp; ";" &amp; $F287,'Image URLs'!$D:$M,3,FALSE())</f>
        <v>https://iluxi-bilder.de/Back/WSKIRT132-Sand-Back.jpg</v>
      </c>
      <c r="L287" s="5" t="str">
        <f>VLOOKUP($E287 &amp; ";" &amp; $F287,'Image URLs'!$D:$M,4,FALSE())</f>
        <v>https://iluxi-bilder.de/Body/WSKIRT132-Sand-Body.jpg</v>
      </c>
      <c r="M287" s="5" t="str">
        <f>VLOOKUP($E287 &amp; ";" &amp; $F287,'Image URLs'!$D:$M,5,FALSE())</f>
        <v>https://iluxi-bilder.de/Detail/WSKIRT132-Sand-Detail.jpg</v>
      </c>
      <c r="N287" s="5" t="str">
        <f>VLOOKUP($E287 &amp; ";" &amp; $F287,'Image URLs'!$D:$M,6,FALSE())</f>
        <v>https://iluxi-bilder.de/Emotion/WSKIRT132-Sand-Emotion.jpg</v>
      </c>
      <c r="O287" s="5" t="str">
        <f>VLOOKUP($E287 &amp; ";" &amp; $F287,'Image URLs'!$D:$M,7,FALSE())</f>
        <v>https://iluxi-bilder.de/Still/WSKIRT132-Sand-Still.jpg</v>
      </c>
      <c r="P287" s="5" t="str">
        <f>VLOOKUP($E287 &amp; ";" &amp; $F287,'Image URLs'!$D:$M,8,FALSE())</f>
        <v>https://iluxi-bilder.de/Flat/WSKIRT132-Sand-Flat.jpg</v>
      </c>
      <c r="Q287" s="5" t="str">
        <f>VLOOKUP($E287 &amp; ";" &amp; $F287,'Image URLs'!$D:$M,9,FALSE())</f>
        <v>https://iluxi-bilder.de/Extra/WSKIRT132-Sand-Extra.jpg</v>
      </c>
      <c r="R287" s="5" t="str">
        <f>VLOOKUP($E287 &amp; ";" &amp; $F287,'Image URLs'!$D:$M,10,FALSE())</f>
        <v>https://iluxi-bilder.de/Total/WSKIRT132-Sand-Total.jpg</v>
      </c>
    </row>
    <row r="288" spans="1:18" ht="12.75" x14ac:dyDescent="0.2">
      <c r="A288" s="1" t="s">
        <v>3857</v>
      </c>
      <c r="B288" s="1" t="s">
        <v>4017</v>
      </c>
      <c r="D288" s="8" t="s">
        <v>4027</v>
      </c>
      <c r="E288" s="9" t="s">
        <v>4028</v>
      </c>
      <c r="F288" s="10" t="s">
        <v>3692</v>
      </c>
      <c r="G288" s="10">
        <v>61</v>
      </c>
      <c r="H288" s="11">
        <v>89</v>
      </c>
      <c r="I288" s="12">
        <v>5429</v>
      </c>
      <c r="J288" s="5" t="str">
        <f>VLOOKUP($E288 &amp; ";" &amp; $F288,'Image URLs'!D:M,2,FALSE())</f>
        <v>https://iluxi-bilder.de/AW24/Front/WSK201A-Platinum_Grey_Melange-Front.jpg</v>
      </c>
      <c r="K288" s="5" t="str">
        <f>VLOOKUP($E288 &amp; ";" &amp; $F288,'Image URLs'!$D:$M,3,FALSE())</f>
        <v>https://iluxi-bilder.de/AW24/Back/WSK201A-Platinum_Grey_Melange-Back.jpg</v>
      </c>
      <c r="L288" s="5" t="str">
        <f>VLOOKUP($E288 &amp; ";" &amp; $F288,'Image URLs'!$D:$M,4,FALSE())</f>
        <v>https://iluxi-bilder.de/AW24/Body/WSK201A-Platinum_Grey_Melange-Body.jpg</v>
      </c>
      <c r="M288" s="5" t="str">
        <f>VLOOKUP($E288 &amp; ";" &amp; $F288,'Image URLs'!$D:$M,5,FALSE())</f>
        <v>https://iluxi-bilder.de/AW24/Detail/WSK201A-Platinum_Grey_Melange-Detail.jpg</v>
      </c>
      <c r="N288" s="5" t="str">
        <f>VLOOKUP($E288 &amp; ";" &amp; $F288,'Image URLs'!$D:$M,6,FALSE())</f>
        <v>https://iluxi-bilder.de/AW24/Emotion/WSK201A-Platinum_Grey_Melange-Emotion.jpg</v>
      </c>
      <c r="O288" s="5" t="str">
        <f>VLOOKUP($E288 &amp; ";" &amp; $F288,'Image URLs'!$D:$M,7,FALSE())</f>
        <v>https://iluxi-bilder.de/AW24/Still/WSK201A-Platinum_Grey_Melange-Still.jpg</v>
      </c>
      <c r="P288" s="5" t="str">
        <f>VLOOKUP($E288 &amp; ";" &amp; $F288,'Image URLs'!$D:$M,8,FALSE())</f>
        <v>https://iluxi-bilder.de/AW24/Flat/WSK201A-Platinum_Grey_Melange-Flat.jpg</v>
      </c>
      <c r="Q288" s="5" t="str">
        <f>VLOOKUP($E288 &amp; ";" &amp; $F288,'Image URLs'!$D:$M,9,FALSE())</f>
        <v>https://iluxi-bilder.de/AW24/Extra/WSK201A-Platinum_Grey_Melange-Extra.jpg</v>
      </c>
      <c r="R288" s="5" t="str">
        <f>VLOOKUP($E288 &amp; ";" &amp; $F288,'Image URLs'!$D:$M,10,FALSE())</f>
        <v>https://iluxi-bilder.de/AW24/Total/WSK201A-Platinum_Grey_Melange-Total.jpg</v>
      </c>
    </row>
    <row r="289" spans="1:18" ht="12.75" x14ac:dyDescent="0.2">
      <c r="A289" s="1" t="s">
        <v>3857</v>
      </c>
      <c r="B289" s="1" t="s">
        <v>3835</v>
      </c>
      <c r="C289" s="1" t="s">
        <v>3849</v>
      </c>
      <c r="D289" s="8" t="s">
        <v>4029</v>
      </c>
      <c r="E289" s="9" t="s">
        <v>4030</v>
      </c>
      <c r="F289" s="10" t="s">
        <v>3866</v>
      </c>
      <c r="G289" s="10">
        <v>114</v>
      </c>
      <c r="H289" s="11">
        <v>29.9</v>
      </c>
      <c r="I289" s="12">
        <v>3408.6</v>
      </c>
      <c r="J289" s="5" t="str">
        <f>VLOOKUP($E289 &amp; ";" &amp; $F289,'Image URLs'!D:M,2,FALSE())</f>
        <v>https://iluxi-bilder.de/Front/TS051-Grass_Green-Front.jpg</v>
      </c>
      <c r="K289" s="5" t="str">
        <f>VLOOKUP($E289 &amp; ";" &amp; $F289,'Image URLs'!$D:$M,3,FALSE())</f>
        <v>https://iluxi-bilder.de/Back/TS051-Grass_Green-Back.jpg</v>
      </c>
      <c r="L289" s="5" t="str">
        <f>VLOOKUP($E289 &amp; ";" &amp; $F289,'Image URLs'!$D:$M,4,FALSE())</f>
        <v>https://iluxi-bilder.de/Body/TS051-Grass_Green-Body.jpg</v>
      </c>
      <c r="M289" s="5" t="str">
        <f>VLOOKUP($E289 &amp; ";" &amp; $F289,'Image URLs'!$D:$M,5,FALSE())</f>
        <v>https://iluxi-bilder.de/Detail/TS051-Grass_Green-Detail.jpg</v>
      </c>
      <c r="N289" s="5" t="str">
        <f>VLOOKUP($E289 &amp; ";" &amp; $F289,'Image URLs'!$D:$M,6,FALSE())</f>
        <v>https://iluxi-bilder.de/Emotion/TS051-Grass_Green-Emotion.jpg</v>
      </c>
      <c r="O289" s="5" t="str">
        <f>VLOOKUP($E289 &amp; ";" &amp; $F289,'Image URLs'!$D:$M,7,FALSE())</f>
        <v>https://iluxi-bilder.de/Still/TS051-Grass_Green-Still.jpg</v>
      </c>
      <c r="P289" s="5" t="str">
        <f>VLOOKUP($E289 &amp; ";" &amp; $F289,'Image URLs'!$D:$M,8,FALSE())</f>
        <v>https://iluxi-bilder.de/Flat/TS051-Grass_Green-Flat.jpg</v>
      </c>
      <c r="Q289" s="5" t="str">
        <f>VLOOKUP($E289 &amp; ";" &amp; $F289,'Image URLs'!$D:$M,9,FALSE())</f>
        <v>https://iluxi-bilder.de/Extra/TS051-Grass_Green-Extra.jpg</v>
      </c>
      <c r="R289" s="5" t="str">
        <f>VLOOKUP($E289 &amp; ";" &amp; $F289,'Image URLs'!$D:$M,10,FALSE())</f>
        <v>https://iluxi-bilder.de/Total/TS051-Grass_Green-Total.jpg</v>
      </c>
    </row>
    <row r="290" spans="1:18" ht="12.75" x14ac:dyDescent="0.2">
      <c r="A290" s="1" t="s">
        <v>3857</v>
      </c>
      <c r="B290" s="1" t="s">
        <v>3835</v>
      </c>
      <c r="C290" s="1" t="s">
        <v>3849</v>
      </c>
      <c r="D290" s="8" t="s">
        <v>4029</v>
      </c>
      <c r="E290" s="9" t="s">
        <v>4030</v>
      </c>
      <c r="F290" s="10" t="s">
        <v>4031</v>
      </c>
      <c r="G290" s="10">
        <v>114</v>
      </c>
      <c r="H290" s="11">
        <v>29.9</v>
      </c>
      <c r="I290" s="12">
        <v>3408.6</v>
      </c>
      <c r="J290" s="5" t="str">
        <f>VLOOKUP($E290 &amp; ";" &amp; $F290,'Image URLs'!D:M,2,FALSE())</f>
        <v>https://iluxi-bilder.de/Front/TS051-Pink-Front.jpg</v>
      </c>
      <c r="K290" s="5" t="str">
        <f>VLOOKUP($E290 &amp; ";" &amp; $F290,'Image URLs'!$D:$M,3,FALSE())</f>
        <v>https://iluxi-bilder.de/Back/TS051-Pink-Back.jpg</v>
      </c>
      <c r="L290" s="5" t="str">
        <f>VLOOKUP($E290 &amp; ";" &amp; $F290,'Image URLs'!$D:$M,4,FALSE())</f>
        <v>https://iluxi-bilder.de/Body/TS051-Pink-Body.jpg</v>
      </c>
      <c r="M290" s="5" t="str">
        <f>VLOOKUP($E290 &amp; ";" &amp; $F290,'Image URLs'!$D:$M,5,FALSE())</f>
        <v>https://iluxi-bilder.de/Detail/TS051-Pink-Detail.jpg</v>
      </c>
      <c r="N290" s="5" t="str">
        <f>VLOOKUP($E290 &amp; ";" &amp; $F290,'Image URLs'!$D:$M,6,FALSE())</f>
        <v>https://iluxi-bilder.de/Emotion/TS051-Pink-Emotion.jpg</v>
      </c>
      <c r="O290" s="5" t="str">
        <f>VLOOKUP($E290 &amp; ";" &amp; $F290,'Image URLs'!$D:$M,7,FALSE())</f>
        <v>https://iluxi-bilder.de/Still/TS051-Pink-Still.jpg</v>
      </c>
      <c r="P290" s="5" t="str">
        <f>VLOOKUP($E290 &amp; ";" &amp; $F290,'Image URLs'!$D:$M,8,FALSE())</f>
        <v>https://iluxi-bilder.de/Flat/TS051-Pink-Flat.jpg</v>
      </c>
      <c r="Q290" s="5" t="str">
        <f>VLOOKUP($E290 &amp; ";" &amp; $F290,'Image URLs'!$D:$M,9,FALSE())</f>
        <v>https://iluxi-bilder.de/Extra/TS051-Pink-Extra.jpg</v>
      </c>
      <c r="R290" s="5" t="str">
        <f>VLOOKUP($E290 &amp; ";" &amp; $F290,'Image URLs'!$D:$M,10,FALSE())</f>
        <v>https://iluxi-bilder.de/Total/TS051-Pink-Total.jpg</v>
      </c>
    </row>
    <row r="291" spans="1:18" ht="12.75" x14ac:dyDescent="0.2">
      <c r="A291" s="1" t="s">
        <v>3857</v>
      </c>
      <c r="B291" s="1" t="s">
        <v>3835</v>
      </c>
      <c r="C291" s="1" t="s">
        <v>3849</v>
      </c>
      <c r="D291" s="8" t="s">
        <v>4029</v>
      </c>
      <c r="E291" s="9" t="s">
        <v>4030</v>
      </c>
      <c r="F291" s="10" t="s">
        <v>3852</v>
      </c>
      <c r="G291" s="10">
        <v>115</v>
      </c>
      <c r="H291" s="11">
        <v>29.9</v>
      </c>
      <c r="I291" s="12">
        <v>3438.5</v>
      </c>
      <c r="J291" s="5" t="str">
        <f>VLOOKUP($E291 &amp; ";" &amp; $F291,'Image URLs'!D:M,2,FALSE())</f>
        <v>https://iluxi-bilder.de/Front/TS051-Lipstick_Red-Front.jpg</v>
      </c>
      <c r="K291" s="5" t="str">
        <f>VLOOKUP($E291 &amp; ";" &amp; $F291,'Image URLs'!$D:$M,3,FALSE())</f>
        <v>https://iluxi-bilder.de/Back/TS051-Lipstick_Red-Back.jpg</v>
      </c>
      <c r="L291" s="5" t="str">
        <f>VLOOKUP($E291 &amp; ";" &amp; $F291,'Image URLs'!$D:$M,4,FALSE())</f>
        <v>https://iluxi-bilder.de/Body/TS051-Lipstick_Red-Body.jpg</v>
      </c>
      <c r="M291" s="5" t="str">
        <f>VLOOKUP($E291 &amp; ";" &amp; $F291,'Image URLs'!$D:$M,5,FALSE())</f>
        <v>https://iluxi-bilder.de/Detail/TS051-Lipstick_Red-Detail.jpg</v>
      </c>
      <c r="N291" s="5" t="str">
        <f>VLOOKUP($E291 &amp; ";" &amp; $F291,'Image URLs'!$D:$M,6,FALSE())</f>
        <v>https://iluxi-bilder.de/Emotion/TS051-Lipstick_Red-Emotion.jpg</v>
      </c>
      <c r="O291" s="5" t="str">
        <f>VLOOKUP($E291 &amp; ";" &amp; $F291,'Image URLs'!$D:$M,7,FALSE())</f>
        <v>https://iluxi-bilder.de/Still/TS051-Lipstick_Red-Still.jpg</v>
      </c>
      <c r="P291" s="5" t="str">
        <f>VLOOKUP($E291 &amp; ";" &amp; $F291,'Image URLs'!$D:$M,8,FALSE())</f>
        <v>https://iluxi-bilder.de/Flat/TS051-Lipstick_Red-Flat.jpg</v>
      </c>
      <c r="Q291" s="5" t="str">
        <f>VLOOKUP($E291 &amp; ";" &amp; $F291,'Image URLs'!$D:$M,9,FALSE())</f>
        <v>https://iluxi-bilder.de/Extra/TS051-Lipstick_Red-Extra.jpg</v>
      </c>
      <c r="R291" s="5" t="str">
        <f>VLOOKUP($E291 &amp; ";" &amp; $F291,'Image URLs'!$D:$M,10,FALSE())</f>
        <v>https://iluxi-bilder.de/Total/TS051-Lipstick_Red-Total.jpg</v>
      </c>
    </row>
    <row r="292" spans="1:18" ht="12.75" x14ac:dyDescent="0.2">
      <c r="A292" s="1" t="s">
        <v>3857</v>
      </c>
      <c r="B292" s="1" t="s">
        <v>3835</v>
      </c>
      <c r="C292" s="1" t="s">
        <v>3849</v>
      </c>
      <c r="D292" s="8" t="s">
        <v>4033</v>
      </c>
      <c r="E292" s="9" t="s">
        <v>4034</v>
      </c>
      <c r="F292" s="10" t="s">
        <v>3737</v>
      </c>
      <c r="G292" s="10">
        <v>37</v>
      </c>
      <c r="H292" s="11">
        <v>29.9</v>
      </c>
      <c r="I292" s="12">
        <v>1106.2999999999997</v>
      </c>
      <c r="J292" s="5" t="str">
        <f>VLOOKUP($E292 &amp; ";" &amp; $F292,'Image URLs'!D:M,2,FALSE())</f>
        <v>https://iluxi-bilder.de/Front/WJERS141-Cream-Front.jpg</v>
      </c>
      <c r="K292" s="5" t="str">
        <f>VLOOKUP($E292 &amp; ";" &amp; $F292,'Image URLs'!$D:$M,3,FALSE())</f>
        <v>https://iluxi-bilder.de/Back/WJERS141-Cream-Back.jpg</v>
      </c>
      <c r="L292" s="5" t="str">
        <f>VLOOKUP($E292 &amp; ";" &amp; $F292,'Image URLs'!$D:$M,4,FALSE())</f>
        <v>https://iluxi-bilder.de/Body/WJERS141-Cream-Body.jpg</v>
      </c>
      <c r="M292" s="5" t="str">
        <f>VLOOKUP($E292 &amp; ";" &amp; $F292,'Image URLs'!$D:$M,5,FALSE())</f>
        <v>https://iluxi-bilder.de/Detail/WJERS141-Cream-Detail.jpg</v>
      </c>
      <c r="N292" s="5" t="str">
        <f>VLOOKUP($E292 &amp; ";" &amp; $F292,'Image URLs'!$D:$M,6,FALSE())</f>
        <v>https://iluxi-bilder.de/Emotion/WJERS141-Cream-Emotion.jpg</v>
      </c>
      <c r="O292" s="5" t="str">
        <f>VLOOKUP($E292 &amp; ";" &amp; $F292,'Image URLs'!$D:$M,7,FALSE())</f>
        <v>https://iluxi-bilder.de/Still/WJERS141-Cream-Still.jpg</v>
      </c>
      <c r="P292" s="5" t="str">
        <f>VLOOKUP($E292 &amp; ";" &amp; $F292,'Image URLs'!$D:$M,8,FALSE())</f>
        <v>https://iluxi-bilder.de/Flat/WJERS141-Cream-Flat.jpg</v>
      </c>
      <c r="Q292" s="5" t="str">
        <f>VLOOKUP($E292 &amp; ";" &amp; $F292,'Image URLs'!$D:$M,9,FALSE())</f>
        <v>https://iluxi-bilder.de/Extra/WJERS141-Cream-Extra.jpg</v>
      </c>
      <c r="R292" s="5" t="str">
        <f>VLOOKUP($E292 &amp; ";" &amp; $F292,'Image URLs'!$D:$M,10,FALSE())</f>
        <v>https://iluxi-bilder.de/Total/WJERS141-Cream-Total.jpg</v>
      </c>
    </row>
    <row r="293" spans="1:18" ht="12.75" x14ac:dyDescent="0.2">
      <c r="A293" s="1" t="s">
        <v>3857</v>
      </c>
      <c r="B293" s="1" t="s">
        <v>3835</v>
      </c>
      <c r="C293" s="1" t="s">
        <v>3849</v>
      </c>
      <c r="D293" s="8" t="s">
        <v>4036</v>
      </c>
      <c r="E293" s="9" t="s">
        <v>4037</v>
      </c>
      <c r="F293" s="10" t="s">
        <v>3737</v>
      </c>
      <c r="G293" s="10">
        <v>51</v>
      </c>
      <c r="H293" s="11">
        <v>29.9</v>
      </c>
      <c r="I293" s="12">
        <v>1524.9</v>
      </c>
      <c r="J293" s="5" t="str">
        <f>VLOOKUP($E293 &amp; ";" &amp; $F293,'Image URLs'!D:M,2,FALSE())</f>
        <v>https://iluxi-bilder.de/AW24/Front/WJERS140-Cream-Front.jpg</v>
      </c>
      <c r="K293" s="5" t="str">
        <f>VLOOKUP($E293 &amp; ";" &amp; $F293,'Image URLs'!$D:$M,3,FALSE())</f>
        <v>https://iluxi-bilder.de/AW24/Back/WJERS140-Cream-Back.jpg</v>
      </c>
      <c r="L293" s="5" t="str">
        <f>VLOOKUP($E293 &amp; ";" &amp; $F293,'Image URLs'!$D:$M,4,FALSE())</f>
        <v>https://iluxi-bilder.de/AW24/Body/WJERS140-Cream-Body.jpg</v>
      </c>
      <c r="M293" s="5" t="str">
        <f>VLOOKUP($E293 &amp; ";" &amp; $F293,'Image URLs'!$D:$M,5,FALSE())</f>
        <v>https://iluxi-bilder.de/AW24/Detail/WJERS140-Cream-Detail.jpg</v>
      </c>
      <c r="N293" s="5" t="str">
        <f>VLOOKUP($E293 &amp; ";" &amp; $F293,'Image URLs'!$D:$M,6,FALSE())</f>
        <v>https://iluxi-bilder.de/AW24/Emotion/WJERS140-Cream-Emotion.jpg</v>
      </c>
      <c r="O293" s="5" t="str">
        <f>VLOOKUP($E293 &amp; ";" &amp; $F293,'Image URLs'!$D:$M,7,FALSE())</f>
        <v>https://iluxi-bilder.de/AW24/Still/WJERS140-Cream-Still.jpg</v>
      </c>
      <c r="P293" s="5" t="str">
        <f>VLOOKUP($E293 &amp; ";" &amp; $F293,'Image URLs'!$D:$M,8,FALSE())</f>
        <v>https://iluxi-bilder.de/AW24/Flat/WJERS140-Cream-Flat.jpg</v>
      </c>
      <c r="Q293" s="5" t="str">
        <f>VLOOKUP($E293 &amp; ";" &amp; $F293,'Image URLs'!$D:$M,9,FALSE())</f>
        <v>https://iluxi-bilder.de/AW24/Extra/WJERS140-Cream-Extra.jpg</v>
      </c>
      <c r="R293" s="5" t="str">
        <f>VLOOKUP($E293 &amp; ";" &amp; $F293,'Image URLs'!$D:$M,10,FALSE())</f>
        <v>https://iluxi-bilder.de/AW24/Total/WJERS140-Cream-Total.jpg</v>
      </c>
    </row>
    <row r="294" spans="1:18" ht="12.75" x14ac:dyDescent="0.2">
      <c r="A294" s="1" t="s">
        <v>3857</v>
      </c>
      <c r="B294" s="1" t="s">
        <v>3835</v>
      </c>
      <c r="C294" s="1" t="s">
        <v>3849</v>
      </c>
      <c r="D294" s="8" t="s">
        <v>4038</v>
      </c>
      <c r="E294" s="9" t="s">
        <v>4039</v>
      </c>
      <c r="F294" s="10" t="s">
        <v>3866</v>
      </c>
      <c r="G294" s="10">
        <v>118</v>
      </c>
      <c r="H294" s="11">
        <v>29.9</v>
      </c>
      <c r="I294" s="12">
        <v>3528.2</v>
      </c>
      <c r="J294" s="5" t="str">
        <f>VLOOKUP($E294 &amp; ";" &amp; $F294,'Image URLs'!D:M,2,FALSE())</f>
        <v>https://iluxi-bilder.de/Front/TS033-Grass_Green-Front.jpg</v>
      </c>
      <c r="K294" s="5" t="str">
        <f>VLOOKUP($E294 &amp; ";" &amp; $F294,'Image URLs'!$D:$M,3,FALSE())</f>
        <v>https://iluxi-bilder.de/Back/TS033-Grass_Green-Back.jpg</v>
      </c>
      <c r="L294" s="5" t="str">
        <f>VLOOKUP($E294 &amp; ";" &amp; $F294,'Image URLs'!$D:$M,4,FALSE())</f>
        <v>https://iluxi-bilder.de/Body/TS033-Grass_Green-Body.jpg</v>
      </c>
      <c r="M294" s="5" t="str">
        <f>VLOOKUP($E294 &amp; ";" &amp; $F294,'Image URLs'!$D:$M,5,FALSE())</f>
        <v>https://iluxi-bilder.de/Detail/TS033-Grass_Green-Detail.jpg</v>
      </c>
      <c r="N294" s="5" t="str">
        <f>VLOOKUP($E294 &amp; ";" &amp; $F294,'Image URLs'!$D:$M,6,FALSE())</f>
        <v>https://iluxi-bilder.de/Emotion/TS033-Grass_Green-Emotion.jpg</v>
      </c>
      <c r="O294" s="5" t="str">
        <f>VLOOKUP($E294 &amp; ";" &amp; $F294,'Image URLs'!$D:$M,7,FALSE())</f>
        <v>https://iluxi-bilder.de/Still/TS033-Grass_Green-Still.jpg</v>
      </c>
      <c r="P294" s="5" t="str">
        <f>VLOOKUP($E294 &amp; ";" &amp; $F294,'Image URLs'!$D:$M,8,FALSE())</f>
        <v>https://iluxi-bilder.de/Flat/TS033-Grass_Green-Flat.jpg</v>
      </c>
      <c r="Q294" s="5" t="str">
        <f>VLOOKUP($E294 &amp; ";" &amp; $F294,'Image URLs'!$D:$M,9,FALSE())</f>
        <v>https://iluxi-bilder.de/Extra/TS033-Grass_Green-Extra.jpg</v>
      </c>
      <c r="R294" s="5" t="str">
        <f>VLOOKUP($E294 &amp; ";" &amp; $F294,'Image URLs'!$D:$M,10,FALSE())</f>
        <v>https://iluxi-bilder.de/Total/TS033-Grass_Green-Total.jpg</v>
      </c>
    </row>
    <row r="295" spans="1:18" ht="12.75" x14ac:dyDescent="0.2">
      <c r="A295" s="1" t="s">
        <v>3857</v>
      </c>
      <c r="B295" s="1" t="s">
        <v>3835</v>
      </c>
      <c r="C295" s="1" t="s">
        <v>3849</v>
      </c>
      <c r="D295" s="8" t="s">
        <v>4038</v>
      </c>
      <c r="E295" s="9" t="s">
        <v>4039</v>
      </c>
      <c r="F295" s="10" t="s">
        <v>4031</v>
      </c>
      <c r="G295" s="10">
        <v>107</v>
      </c>
      <c r="H295" s="11">
        <v>29.9</v>
      </c>
      <c r="I295" s="12">
        <v>3199.2999999999997</v>
      </c>
      <c r="J295" s="5" t="str">
        <f>VLOOKUP($E295 &amp; ";" &amp; $F295,'Image URLs'!D:M,2,FALSE())</f>
        <v>https://iluxi-bilder.de/Front/TS033-Pink-Front.jpg</v>
      </c>
      <c r="K295" s="5" t="str">
        <f>VLOOKUP($E295 &amp; ";" &amp; $F295,'Image URLs'!$D:$M,3,FALSE())</f>
        <v>https://iluxi-bilder.de/Back/TS033-Pink-Back.jpg</v>
      </c>
      <c r="L295" s="5" t="str">
        <f>VLOOKUP($E295 &amp; ";" &amp; $F295,'Image URLs'!$D:$M,4,FALSE())</f>
        <v>https://iluxi-bilder.de/Body/TS033-Pink-Body.jpg</v>
      </c>
      <c r="M295" s="5" t="str">
        <f>VLOOKUP($E295 &amp; ";" &amp; $F295,'Image URLs'!$D:$M,5,FALSE())</f>
        <v>https://iluxi-bilder.de/Detail/TS033-Pink-Detail.jpg</v>
      </c>
      <c r="N295" s="5" t="str">
        <f>VLOOKUP($E295 &amp; ";" &amp; $F295,'Image URLs'!$D:$M,6,FALSE())</f>
        <v>https://iluxi-bilder.de/Emotion/TS033-Pink-Emotion.jpg</v>
      </c>
      <c r="O295" s="5" t="str">
        <f>VLOOKUP($E295 &amp; ";" &amp; $F295,'Image URLs'!$D:$M,7,FALSE())</f>
        <v>https://iluxi-bilder.de/Still/TS033-Pink-Still.jpg</v>
      </c>
      <c r="P295" s="5" t="str">
        <f>VLOOKUP($E295 &amp; ";" &amp; $F295,'Image URLs'!$D:$M,8,FALSE())</f>
        <v>https://iluxi-bilder.de/Flat/TS033-Pink-Flat.jpg</v>
      </c>
      <c r="Q295" s="5" t="str">
        <f>VLOOKUP($E295 &amp; ";" &amp; $F295,'Image URLs'!$D:$M,9,FALSE())</f>
        <v>https://iluxi-bilder.de/Extra/TS033-Pink-Extra.jpg</v>
      </c>
      <c r="R295" s="5" t="str">
        <f>VLOOKUP($E295 &amp; ";" &amp; $F295,'Image URLs'!$D:$M,10,FALSE())</f>
        <v>https://iluxi-bilder.de/Total/TS033-Pink-Total.jpg</v>
      </c>
    </row>
    <row r="296" spans="1:18" ht="12.75" x14ac:dyDescent="0.2">
      <c r="A296" s="1" t="s">
        <v>3857</v>
      </c>
      <c r="B296" s="1" t="s">
        <v>3835</v>
      </c>
      <c r="C296" s="1" t="s">
        <v>3849</v>
      </c>
      <c r="D296" s="8" t="s">
        <v>4038</v>
      </c>
      <c r="E296" s="9" t="s">
        <v>4039</v>
      </c>
      <c r="F296" s="10" t="s">
        <v>3852</v>
      </c>
      <c r="G296" s="10">
        <v>110</v>
      </c>
      <c r="H296" s="11">
        <v>29.9</v>
      </c>
      <c r="I296" s="12">
        <v>3289</v>
      </c>
      <c r="J296" s="5" t="str">
        <f>VLOOKUP($E296 &amp; ";" &amp; $F296,'Image URLs'!D:M,2,FALSE())</f>
        <v>https://iluxi-bilder.de/Front/TS033-Lipstick_Red-Front.jpg</v>
      </c>
      <c r="K296" s="5" t="str">
        <f>VLOOKUP($E296 &amp; ";" &amp; $F296,'Image URLs'!$D:$M,3,FALSE())</f>
        <v>https://iluxi-bilder.de/Back/TS033-Lipstick_Red-Back.jpg</v>
      </c>
      <c r="L296" s="5" t="str">
        <f>VLOOKUP($E296 &amp; ";" &amp; $F296,'Image URLs'!$D:$M,4,FALSE())</f>
        <v>https://iluxi-bilder.de/Body/TS033-Lipstick_Red-Body.jpg</v>
      </c>
      <c r="M296" s="5" t="str">
        <f>VLOOKUP($E296 &amp; ";" &amp; $F296,'Image URLs'!$D:$M,5,FALSE())</f>
        <v>https://iluxi-bilder.de/Detail/TS033-Lipstick_Red-Detail.jpg</v>
      </c>
      <c r="N296" s="5" t="str">
        <f>VLOOKUP($E296 &amp; ";" &amp; $F296,'Image URLs'!$D:$M,6,FALSE())</f>
        <v>https://iluxi-bilder.de/Emotion/TS033-Lipstick_Red-Emotion.jpg</v>
      </c>
      <c r="O296" s="5" t="str">
        <f>VLOOKUP($E296 &amp; ";" &amp; $F296,'Image URLs'!$D:$M,7,FALSE())</f>
        <v>https://iluxi-bilder.de/Still/TS033-Lipstick_Red-Still.jpg</v>
      </c>
      <c r="P296" s="5" t="str">
        <f>VLOOKUP($E296 &amp; ";" &amp; $F296,'Image URLs'!$D:$M,8,FALSE())</f>
        <v>https://iluxi-bilder.de/Flat/TS033-Lipstick_Red-Flat.jpg</v>
      </c>
      <c r="Q296" s="5" t="str">
        <f>VLOOKUP($E296 &amp; ";" &amp; $F296,'Image URLs'!$D:$M,9,FALSE())</f>
        <v>https://iluxi-bilder.de/Extra/TS033-Lipstick_Red-Extra.jpg</v>
      </c>
      <c r="R296" s="5" t="str">
        <f>VLOOKUP($E296 &amp; ";" &amp; $F296,'Image URLs'!$D:$M,10,FALSE())</f>
        <v>https://iluxi-bilder.de/Total/TS033-Lipstick_Red-Total.jpg</v>
      </c>
    </row>
    <row r="297" spans="1:18" ht="12.75" x14ac:dyDescent="0.2">
      <c r="A297" s="1" t="s">
        <v>3857</v>
      </c>
      <c r="B297" s="1" t="s">
        <v>3835</v>
      </c>
      <c r="C297" s="1" t="s">
        <v>3849</v>
      </c>
      <c r="D297" s="8" t="s">
        <v>3855</v>
      </c>
      <c r="E297" s="9" t="s">
        <v>4040</v>
      </c>
      <c r="F297" s="10" t="s">
        <v>3866</v>
      </c>
      <c r="G297" s="10">
        <v>114</v>
      </c>
      <c r="H297" s="11">
        <v>24.9</v>
      </c>
      <c r="I297" s="12">
        <v>2838.6</v>
      </c>
      <c r="J297" s="5" t="str">
        <f>VLOOKUP($E297 &amp; ";" &amp; $F297,'Image URLs'!D:M,2,FALSE())</f>
        <v>https://iluxi-bilder.de/Front/TS031-Grass_Green-Front.jpg</v>
      </c>
      <c r="K297" s="5" t="str">
        <f>VLOOKUP($E297 &amp; ";" &amp; $F297,'Image URLs'!$D:$M,3,FALSE())</f>
        <v>https://iluxi-bilder.de/Back/TS031-Grass_Green-Back.jpg</v>
      </c>
      <c r="L297" s="5" t="str">
        <f>VLOOKUP($E297 &amp; ";" &amp; $F297,'Image URLs'!$D:$M,4,FALSE())</f>
        <v>https://iluxi-bilder.de/Body/TS031-Grass_Green-Body.jpg</v>
      </c>
      <c r="M297" s="5" t="str">
        <f>VLOOKUP($E297 &amp; ";" &amp; $F297,'Image URLs'!$D:$M,5,FALSE())</f>
        <v>https://iluxi-bilder.de/Detail/TS031-Grass_Green-Detail.jpg</v>
      </c>
      <c r="N297" s="5" t="str">
        <f>VLOOKUP($E297 &amp; ";" &amp; $F297,'Image URLs'!$D:$M,6,FALSE())</f>
        <v>https://iluxi-bilder.de/Emotion/TS031-Grass_Green-Emotion.jpg</v>
      </c>
      <c r="O297" s="5" t="str">
        <f>VLOOKUP($E297 &amp; ";" &amp; $F297,'Image URLs'!$D:$M,7,FALSE())</f>
        <v>https://iluxi-bilder.de/Still/TS031-Grass_Green-Still.jpg</v>
      </c>
      <c r="P297" s="5" t="str">
        <f>VLOOKUP($E297 &amp; ";" &amp; $F297,'Image URLs'!$D:$M,8,FALSE())</f>
        <v>https://iluxi-bilder.de/Flat/TS031-Grass_Green-Flat.jpg</v>
      </c>
      <c r="Q297" s="5" t="str">
        <f>VLOOKUP($E297 &amp; ";" &amp; $F297,'Image URLs'!$D:$M,9,FALSE())</f>
        <v>https://iluxi-bilder.de/Extra/TS031-Grass_Green-Extra.jpg</v>
      </c>
      <c r="R297" s="5" t="str">
        <f>VLOOKUP($E297 &amp; ";" &amp; $F297,'Image URLs'!$D:$M,10,FALSE())</f>
        <v>https://iluxi-bilder.de/Total/TS031-Grass_Green-Total.jpg</v>
      </c>
    </row>
    <row r="298" spans="1:18" ht="12.75" x14ac:dyDescent="0.2">
      <c r="A298" s="1" t="s">
        <v>3857</v>
      </c>
      <c r="B298" s="1" t="s">
        <v>3835</v>
      </c>
      <c r="C298" s="1" t="s">
        <v>3849</v>
      </c>
      <c r="D298" s="8" t="s">
        <v>3855</v>
      </c>
      <c r="E298" s="9" t="s">
        <v>4040</v>
      </c>
      <c r="F298" s="10" t="s">
        <v>4031</v>
      </c>
      <c r="G298" s="10">
        <v>101</v>
      </c>
      <c r="H298" s="11">
        <v>24.9</v>
      </c>
      <c r="I298" s="12">
        <v>2514.9</v>
      </c>
      <c r="J298" s="5" t="str">
        <f>VLOOKUP($E298 &amp; ";" &amp; $F298,'Image URLs'!D:M,2,FALSE())</f>
        <v>https://iluxi-bilder.de/Front/TS031-Pink-Front.jpg</v>
      </c>
      <c r="K298" s="5" t="str">
        <f>VLOOKUP($E298 &amp; ";" &amp; $F298,'Image URLs'!$D:$M,3,FALSE())</f>
        <v>https://iluxi-bilder.de/Back/TS031-Pink-Back.jpg</v>
      </c>
      <c r="L298" s="5" t="str">
        <f>VLOOKUP($E298 &amp; ";" &amp; $F298,'Image URLs'!$D:$M,4,FALSE())</f>
        <v>https://iluxi-bilder.de/Body/TS031-Pink-Body.jpg</v>
      </c>
      <c r="M298" s="5" t="str">
        <f>VLOOKUP($E298 &amp; ";" &amp; $F298,'Image URLs'!$D:$M,5,FALSE())</f>
        <v>https://iluxi-bilder.de/Detail/TS031-Pink-Detail.jpg</v>
      </c>
      <c r="N298" s="5" t="str">
        <f>VLOOKUP($E298 &amp; ";" &amp; $F298,'Image URLs'!$D:$M,6,FALSE())</f>
        <v>https://iluxi-bilder.de/Emotion/TS031-Pink-Emotion.jpg</v>
      </c>
      <c r="O298" s="5" t="str">
        <f>VLOOKUP($E298 &amp; ";" &amp; $F298,'Image URLs'!$D:$M,7,FALSE())</f>
        <v>https://iluxi-bilder.de/Still/TS031-Pink-Still.jpg</v>
      </c>
      <c r="P298" s="5" t="str">
        <f>VLOOKUP($E298 &amp; ";" &amp; $F298,'Image URLs'!$D:$M,8,FALSE())</f>
        <v>https://iluxi-bilder.de/Flat/TS031-Pink-Flat.jpg</v>
      </c>
      <c r="Q298" s="5" t="str">
        <f>VLOOKUP($E298 &amp; ";" &amp; $F298,'Image URLs'!$D:$M,9,FALSE())</f>
        <v>https://iluxi-bilder.de/Extra/TS031-Pink-Extra.jpg</v>
      </c>
      <c r="R298" s="5" t="str">
        <f>VLOOKUP($E298 &amp; ";" &amp; $F298,'Image URLs'!$D:$M,10,FALSE())</f>
        <v>https://iluxi-bilder.de/Total/TS031-Pink-Total.jpg</v>
      </c>
    </row>
    <row r="299" spans="1:18" ht="12.75" x14ac:dyDescent="0.2">
      <c r="A299" s="1" t="s">
        <v>3857</v>
      </c>
      <c r="B299" s="1" t="s">
        <v>3835</v>
      </c>
      <c r="C299" s="1" t="s">
        <v>3849</v>
      </c>
      <c r="D299" s="8" t="s">
        <v>3855</v>
      </c>
      <c r="E299" s="9" t="s">
        <v>4040</v>
      </c>
      <c r="F299" s="10" t="s">
        <v>3852</v>
      </c>
      <c r="G299" s="10">
        <v>105</v>
      </c>
      <c r="H299" s="11">
        <v>24.9</v>
      </c>
      <c r="I299" s="12">
        <v>2614.5</v>
      </c>
      <c r="J299" s="5" t="str">
        <f>VLOOKUP($E299 &amp; ";" &amp; $F299,'Image URLs'!D:M,2,FALSE())</f>
        <v>https://iluxi-bilder.de/Front/TS031-Lipstick_Red-Front.jpg</v>
      </c>
      <c r="K299" s="5" t="str">
        <f>VLOOKUP($E299 &amp; ";" &amp; $F299,'Image URLs'!$D:$M,3,FALSE())</f>
        <v>https://iluxi-bilder.de/Back/TS031-Lipstick_Red-Back.jpg</v>
      </c>
      <c r="L299" s="5" t="str">
        <f>VLOOKUP($E299 &amp; ";" &amp; $F299,'Image URLs'!$D:$M,4,FALSE())</f>
        <v>https://iluxi-bilder.de/Body/TS031-Lipstick_Red-Body.jpg</v>
      </c>
      <c r="M299" s="5" t="str">
        <f>VLOOKUP($E299 &amp; ";" &amp; $F299,'Image URLs'!$D:$M,5,FALSE())</f>
        <v>https://iluxi-bilder.de/Detail/TS031-Lipstick_Red-Detail.jpg</v>
      </c>
      <c r="N299" s="5" t="str">
        <f>VLOOKUP($E299 &amp; ";" &amp; $F299,'Image URLs'!$D:$M,6,FALSE())</f>
        <v>https://iluxi-bilder.de/Emotion/TS031-Lipstick_Red-Emotion.jpg</v>
      </c>
      <c r="O299" s="5" t="str">
        <f>VLOOKUP($E299 &amp; ";" &amp; $F299,'Image URLs'!$D:$M,7,FALSE())</f>
        <v>https://iluxi-bilder.de/Still/TS031-Lipstick_Red-Still.jpg</v>
      </c>
      <c r="P299" s="5" t="str">
        <f>VLOOKUP($E299 &amp; ";" &amp; $F299,'Image URLs'!$D:$M,8,FALSE())</f>
        <v>https://iluxi-bilder.de/Flat/TS031-Lipstick_Red-Flat.jpg</v>
      </c>
      <c r="Q299" s="5" t="str">
        <f>VLOOKUP($E299 &amp; ";" &amp; $F299,'Image URLs'!$D:$M,9,FALSE())</f>
        <v>https://iluxi-bilder.de/Extra/TS031-Lipstick_Red-Extra.jpg</v>
      </c>
      <c r="R299" s="5" t="str">
        <f>VLOOKUP($E299 &amp; ";" &amp; $F299,'Image URLs'!$D:$M,10,FALSE())</f>
        <v>https://iluxi-bilder.de/Total/TS031-Lipstick_Red-Total.jpg</v>
      </c>
    </row>
    <row r="301" spans="1:18" ht="15.75" customHeight="1" x14ac:dyDescent="0.2">
      <c r="G301" s="14">
        <f>SUM(G2:G300)</f>
        <v>14361</v>
      </c>
      <c r="I301" s="15">
        <f>SUM(I2:I300)</f>
        <v>1194126.05</v>
      </c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7109375" defaultRowHeight="15.75" customHeight="1" x14ac:dyDescent="0.2"/>
  <cols>
    <col min="1" max="1" width="15.7109375" customWidth="1"/>
    <col min="2" max="2" width="18.28515625" customWidth="1"/>
    <col min="3" max="3" width="21.28515625" customWidth="1"/>
    <col min="4" max="4" width="37" customWidth="1"/>
    <col min="5" max="5" width="59.28515625" customWidth="1"/>
    <col min="6" max="6" width="59" customWidth="1"/>
    <col min="7" max="7" width="59.140625" customWidth="1"/>
    <col min="8" max="8" width="60.140625" customWidth="1"/>
    <col min="9" max="9" width="63.7109375" customWidth="1"/>
    <col min="10" max="10" width="57" customWidth="1"/>
    <col min="11" max="11" width="57.140625" customWidth="1"/>
    <col min="12" max="12" width="59.28515625" customWidth="1"/>
    <col min="13" max="13" width="58.7109375" customWidth="1"/>
  </cols>
  <sheetData>
    <row r="1" spans="1:26" ht="12.75" x14ac:dyDescent="0.2">
      <c r="A1" s="3" t="s">
        <v>4042</v>
      </c>
      <c r="B1" s="2" t="s">
        <v>4043</v>
      </c>
      <c r="C1" s="2" t="s">
        <v>4044</v>
      </c>
      <c r="D1" s="2" t="str">
        <f>A1 &amp; "+" &amp; C1</f>
        <v>MainVariantNumber+Frontend Color [DE] - clean</v>
      </c>
      <c r="E1" s="2" t="s">
        <v>4045</v>
      </c>
      <c r="F1" s="2" t="s">
        <v>4046</v>
      </c>
      <c r="G1" s="2" t="s">
        <v>4047</v>
      </c>
      <c r="H1" s="2" t="s">
        <v>4048</v>
      </c>
      <c r="I1" s="2" t="s">
        <v>4049</v>
      </c>
      <c r="J1" s="2" t="s">
        <v>4050</v>
      </c>
      <c r="K1" s="2" t="s">
        <v>4051</v>
      </c>
      <c r="L1" s="2" t="s">
        <v>4052</v>
      </c>
      <c r="M1" s="2" t="s">
        <v>4053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 t="s">
        <v>3766</v>
      </c>
      <c r="B2" s="1" t="s">
        <v>4054</v>
      </c>
      <c r="C2" s="1" t="s">
        <v>3691</v>
      </c>
      <c r="D2" s="1" t="str">
        <f t="shared" ref="D2:D256" si="0">IF(A2&lt;&gt;"",A2 &amp; ";" &amp; C2,"")</f>
        <v>14772;Schwarz</v>
      </c>
      <c r="E2" s="6" t="s">
        <v>4055</v>
      </c>
      <c r="F2" s="6" t="s">
        <v>4056</v>
      </c>
      <c r="G2" s="6" t="s">
        <v>4057</v>
      </c>
      <c r="H2" s="6" t="s">
        <v>4058</v>
      </c>
      <c r="I2" s="6" t="s">
        <v>4059</v>
      </c>
      <c r="J2" s="6" t="s">
        <v>4060</v>
      </c>
      <c r="K2" s="6" t="s">
        <v>4061</v>
      </c>
      <c r="L2" s="6" t="s">
        <v>4062</v>
      </c>
      <c r="M2" s="6" t="s">
        <v>4063</v>
      </c>
    </row>
    <row r="3" spans="1:26" ht="15.75" customHeight="1" x14ac:dyDescent="0.2">
      <c r="A3" s="4" t="s">
        <v>3766</v>
      </c>
      <c r="B3" s="1" t="s">
        <v>4064</v>
      </c>
      <c r="C3" s="1" t="s">
        <v>3688</v>
      </c>
      <c r="D3" s="1" t="str">
        <f t="shared" si="0"/>
        <v>14772;Anthrazit</v>
      </c>
      <c r="E3" s="6" t="s">
        <v>4065</v>
      </c>
      <c r="F3" s="6" t="s">
        <v>4066</v>
      </c>
      <c r="G3" s="6" t="s">
        <v>4067</v>
      </c>
      <c r="H3" s="6" t="s">
        <v>4068</v>
      </c>
      <c r="I3" s="6" t="s">
        <v>4069</v>
      </c>
      <c r="J3" s="6" t="s">
        <v>4070</v>
      </c>
      <c r="K3" s="6" t="s">
        <v>4071</v>
      </c>
      <c r="L3" s="6" t="s">
        <v>4072</v>
      </c>
      <c r="M3" s="6" t="s">
        <v>4073</v>
      </c>
    </row>
    <row r="4" spans="1:26" ht="15.75" customHeight="1" x14ac:dyDescent="0.2">
      <c r="A4" s="4" t="s">
        <v>3766</v>
      </c>
      <c r="B4" s="1" t="s">
        <v>4074</v>
      </c>
      <c r="C4" s="1" t="s">
        <v>3692</v>
      </c>
      <c r="D4" s="1" t="str">
        <f t="shared" si="0"/>
        <v>14772;Silbergrau Melange</v>
      </c>
      <c r="E4" s="6" t="s">
        <v>4075</v>
      </c>
      <c r="F4" s="6" t="s">
        <v>4076</v>
      </c>
      <c r="G4" s="6" t="s">
        <v>4077</v>
      </c>
      <c r="H4" s="6" t="s">
        <v>4078</v>
      </c>
      <c r="I4" s="6" t="s">
        <v>4079</v>
      </c>
      <c r="J4" s="6" t="s">
        <v>4080</v>
      </c>
      <c r="K4" s="6" t="s">
        <v>4081</v>
      </c>
      <c r="L4" s="6" t="s">
        <v>4082</v>
      </c>
      <c r="M4" s="6" t="s">
        <v>4083</v>
      </c>
    </row>
    <row r="5" spans="1:26" ht="15.75" customHeight="1" x14ac:dyDescent="0.2">
      <c r="A5" s="4" t="s">
        <v>3766</v>
      </c>
      <c r="B5" s="1" t="s">
        <v>4084</v>
      </c>
      <c r="C5" s="1" t="s">
        <v>3689</v>
      </c>
      <c r="D5" s="1" t="str">
        <f t="shared" si="0"/>
        <v>14772;Marineblau</v>
      </c>
      <c r="E5" s="6" t="s">
        <v>4085</v>
      </c>
      <c r="F5" s="6" t="s">
        <v>4086</v>
      </c>
      <c r="G5" s="6" t="s">
        <v>4087</v>
      </c>
      <c r="H5" s="6" t="s">
        <v>4088</v>
      </c>
      <c r="I5" s="6" t="s">
        <v>4089</v>
      </c>
      <c r="J5" s="6" t="s">
        <v>4090</v>
      </c>
      <c r="K5" s="6" t="s">
        <v>4091</v>
      </c>
      <c r="L5" s="6" t="s">
        <v>4092</v>
      </c>
      <c r="M5" s="6" t="s">
        <v>4093</v>
      </c>
    </row>
    <row r="6" spans="1:26" ht="15.75" customHeight="1" x14ac:dyDescent="0.2">
      <c r="A6" s="4" t="s">
        <v>3766</v>
      </c>
      <c r="B6" s="1" t="s">
        <v>4094</v>
      </c>
      <c r="C6" s="1" t="s">
        <v>3743</v>
      </c>
      <c r="D6" s="1" t="str">
        <f t="shared" si="0"/>
        <v>14772;Jeansblau</v>
      </c>
      <c r="E6" s="6" t="s">
        <v>4095</v>
      </c>
      <c r="F6" s="6" t="s">
        <v>4096</v>
      </c>
      <c r="G6" s="6" t="s">
        <v>4097</v>
      </c>
      <c r="H6" s="6" t="s">
        <v>4098</v>
      </c>
      <c r="I6" s="6" t="s">
        <v>4099</v>
      </c>
      <c r="J6" s="6" t="s">
        <v>4100</v>
      </c>
      <c r="K6" s="6" t="s">
        <v>4101</v>
      </c>
      <c r="L6" s="6" t="s">
        <v>4102</v>
      </c>
      <c r="M6" s="6" t="s">
        <v>4103</v>
      </c>
    </row>
    <row r="7" spans="1:26" ht="15.75" customHeight="1" x14ac:dyDescent="0.2">
      <c r="A7" s="4" t="s">
        <v>3766</v>
      </c>
      <c r="B7" s="1" t="s">
        <v>4104</v>
      </c>
      <c r="C7" s="1" t="s">
        <v>3744</v>
      </c>
      <c r="D7" s="1" t="str">
        <f t="shared" si="0"/>
        <v>14772;Ziegelrot</v>
      </c>
      <c r="E7" s="6" t="s">
        <v>4105</v>
      </c>
      <c r="F7" s="6" t="s">
        <v>4106</v>
      </c>
      <c r="G7" s="6" t="s">
        <v>4107</v>
      </c>
      <c r="H7" s="6" t="s">
        <v>4108</v>
      </c>
      <c r="I7" s="6" t="s">
        <v>4109</v>
      </c>
      <c r="J7" s="6" t="s">
        <v>4110</v>
      </c>
      <c r="K7" s="6" t="s">
        <v>4111</v>
      </c>
      <c r="L7" s="6" t="s">
        <v>4112</v>
      </c>
      <c r="M7" s="6" t="s">
        <v>4113</v>
      </c>
    </row>
    <row r="8" spans="1:26" ht="15.75" customHeight="1" x14ac:dyDescent="0.2">
      <c r="A8" s="4" t="s">
        <v>3766</v>
      </c>
      <c r="B8" s="1" t="s">
        <v>4114</v>
      </c>
      <c r="C8" s="1" t="s">
        <v>3690</v>
      </c>
      <c r="D8" s="1" t="str">
        <f t="shared" si="0"/>
        <v>14772;Petrol</v>
      </c>
      <c r="E8" s="6" t="s">
        <v>4115</v>
      </c>
      <c r="F8" s="6" t="s">
        <v>4116</v>
      </c>
      <c r="G8" s="6" t="s">
        <v>4117</v>
      </c>
      <c r="H8" s="6" t="s">
        <v>4118</v>
      </c>
      <c r="I8" s="6" t="s">
        <v>4119</v>
      </c>
      <c r="J8" s="6" t="s">
        <v>4120</v>
      </c>
      <c r="K8" s="6" t="s">
        <v>4121</v>
      </c>
      <c r="L8" s="6" t="s">
        <v>4122</v>
      </c>
      <c r="M8" s="6" t="s">
        <v>4123</v>
      </c>
    </row>
    <row r="9" spans="1:26" ht="15.75" customHeight="1" x14ac:dyDescent="0.2">
      <c r="A9" s="4" t="s">
        <v>3766</v>
      </c>
      <c r="B9" s="1" t="s">
        <v>3767</v>
      </c>
      <c r="C9" s="1" t="s">
        <v>3767</v>
      </c>
      <c r="D9" s="1" t="str">
        <f t="shared" si="0"/>
        <v>14772;Beige Melange</v>
      </c>
      <c r="E9" s="6" t="s">
        <v>4124</v>
      </c>
      <c r="F9" s="6" t="s">
        <v>4125</v>
      </c>
      <c r="G9" s="6" t="s">
        <v>4126</v>
      </c>
      <c r="H9" s="6" t="s">
        <v>4127</v>
      </c>
      <c r="I9" s="6" t="s">
        <v>4128</v>
      </c>
      <c r="J9" s="6" t="s">
        <v>4129</v>
      </c>
      <c r="K9" s="6" t="s">
        <v>4130</v>
      </c>
      <c r="L9" s="6" t="s">
        <v>4131</v>
      </c>
      <c r="M9" s="6" t="s">
        <v>4132</v>
      </c>
    </row>
    <row r="10" spans="1:26" ht="15.75" customHeight="1" x14ac:dyDescent="0.2">
      <c r="A10" s="4" t="s">
        <v>3740</v>
      </c>
      <c r="B10" s="1" t="s">
        <v>4054</v>
      </c>
      <c r="C10" s="1" t="s">
        <v>3691</v>
      </c>
      <c r="D10" s="1" t="str">
        <f t="shared" si="0"/>
        <v>14773;Schwarz</v>
      </c>
      <c r="E10" s="6" t="s">
        <v>4133</v>
      </c>
      <c r="F10" s="6" t="s">
        <v>4134</v>
      </c>
      <c r="G10" s="6" t="s">
        <v>4135</v>
      </c>
      <c r="H10" s="6" t="s">
        <v>4136</v>
      </c>
      <c r="I10" s="6" t="s">
        <v>4137</v>
      </c>
      <c r="J10" s="6" t="s">
        <v>4138</v>
      </c>
      <c r="K10" s="6" t="s">
        <v>4139</v>
      </c>
      <c r="L10" s="6" t="s">
        <v>4140</v>
      </c>
      <c r="M10" s="6" t="s">
        <v>4141</v>
      </c>
    </row>
    <row r="11" spans="1:26" ht="15.75" customHeight="1" x14ac:dyDescent="0.2">
      <c r="A11" s="4" t="s">
        <v>3740</v>
      </c>
      <c r="B11" s="1" t="s">
        <v>4064</v>
      </c>
      <c r="C11" s="1" t="s">
        <v>3688</v>
      </c>
      <c r="D11" s="1" t="str">
        <f t="shared" si="0"/>
        <v>14773;Anthrazit</v>
      </c>
      <c r="E11" s="6" t="s">
        <v>4142</v>
      </c>
      <c r="F11" s="6" t="s">
        <v>4143</v>
      </c>
      <c r="G11" s="6" t="s">
        <v>4144</v>
      </c>
      <c r="H11" s="6" t="s">
        <v>4145</v>
      </c>
      <c r="I11" s="6" t="s">
        <v>4146</v>
      </c>
      <c r="J11" s="6" t="s">
        <v>4147</v>
      </c>
      <c r="K11" s="6" t="s">
        <v>4148</v>
      </c>
      <c r="L11" s="6" t="s">
        <v>4149</v>
      </c>
      <c r="M11" s="6" t="s">
        <v>4150</v>
      </c>
    </row>
    <row r="12" spans="1:26" ht="15.75" customHeight="1" x14ac:dyDescent="0.2">
      <c r="A12" s="4" t="s">
        <v>3740</v>
      </c>
      <c r="B12" s="1" t="s">
        <v>4074</v>
      </c>
      <c r="C12" s="1" t="s">
        <v>3692</v>
      </c>
      <c r="D12" s="1" t="str">
        <f t="shared" si="0"/>
        <v>14773;Silbergrau Melange</v>
      </c>
      <c r="E12" s="6" t="s">
        <v>4151</v>
      </c>
      <c r="F12" s="6" t="s">
        <v>4152</v>
      </c>
      <c r="G12" s="6" t="s">
        <v>4153</v>
      </c>
      <c r="H12" s="6" t="s">
        <v>4154</v>
      </c>
      <c r="I12" s="6" t="s">
        <v>4155</v>
      </c>
      <c r="J12" s="6" t="s">
        <v>4156</v>
      </c>
      <c r="K12" s="6" t="s">
        <v>4157</v>
      </c>
      <c r="L12" s="6" t="s">
        <v>4158</v>
      </c>
      <c r="M12" s="6" t="s">
        <v>4159</v>
      </c>
    </row>
    <row r="13" spans="1:26" ht="15.75" customHeight="1" x14ac:dyDescent="0.2">
      <c r="A13" s="4" t="s">
        <v>3740</v>
      </c>
      <c r="B13" s="1" t="s">
        <v>4084</v>
      </c>
      <c r="C13" s="1" t="s">
        <v>3689</v>
      </c>
      <c r="D13" s="1" t="str">
        <f t="shared" si="0"/>
        <v>14773;Marineblau</v>
      </c>
      <c r="E13" s="6" t="s">
        <v>4160</v>
      </c>
      <c r="F13" s="6" t="s">
        <v>4161</v>
      </c>
      <c r="G13" s="6" t="s">
        <v>4162</v>
      </c>
      <c r="H13" s="6" t="s">
        <v>4163</v>
      </c>
      <c r="I13" s="6" t="s">
        <v>4164</v>
      </c>
      <c r="J13" s="6" t="s">
        <v>4165</v>
      </c>
      <c r="K13" s="6" t="s">
        <v>4166</v>
      </c>
      <c r="L13" s="6" t="s">
        <v>4167</v>
      </c>
      <c r="M13" s="6" t="s">
        <v>4168</v>
      </c>
    </row>
    <row r="14" spans="1:26" ht="15.75" customHeight="1" x14ac:dyDescent="0.2">
      <c r="A14" s="4" t="s">
        <v>3740</v>
      </c>
      <c r="B14" s="1" t="s">
        <v>4094</v>
      </c>
      <c r="C14" s="1" t="s">
        <v>3743</v>
      </c>
      <c r="D14" s="1" t="str">
        <f t="shared" si="0"/>
        <v>14773;Jeansblau</v>
      </c>
      <c r="E14" s="6" t="s">
        <v>4169</v>
      </c>
      <c r="F14" s="6" t="s">
        <v>4170</v>
      </c>
      <c r="G14" s="6" t="s">
        <v>4171</v>
      </c>
      <c r="H14" s="6" t="s">
        <v>4172</v>
      </c>
      <c r="I14" s="6" t="s">
        <v>4173</v>
      </c>
      <c r="J14" s="6" t="s">
        <v>4174</v>
      </c>
      <c r="K14" s="6" t="s">
        <v>4175</v>
      </c>
      <c r="L14" s="6" t="s">
        <v>4176</v>
      </c>
      <c r="M14" s="6" t="s">
        <v>4177</v>
      </c>
    </row>
    <row r="15" spans="1:26" ht="15.75" customHeight="1" x14ac:dyDescent="0.2">
      <c r="A15" s="4" t="s">
        <v>3740</v>
      </c>
      <c r="B15" s="1" t="s">
        <v>4104</v>
      </c>
      <c r="C15" s="1" t="s">
        <v>3744</v>
      </c>
      <c r="D15" s="1" t="str">
        <f t="shared" si="0"/>
        <v>14773;Ziegelrot</v>
      </c>
      <c r="E15" s="6" t="s">
        <v>4178</v>
      </c>
      <c r="F15" s="6" t="s">
        <v>4179</v>
      </c>
      <c r="G15" s="6" t="s">
        <v>4180</v>
      </c>
      <c r="H15" s="6" t="s">
        <v>4181</v>
      </c>
      <c r="I15" s="6" t="s">
        <v>4182</v>
      </c>
      <c r="J15" s="6" t="s">
        <v>4183</v>
      </c>
      <c r="K15" s="6" t="s">
        <v>4184</v>
      </c>
      <c r="L15" s="6" t="s">
        <v>4185</v>
      </c>
      <c r="M15" s="6" t="s">
        <v>4186</v>
      </c>
    </row>
    <row r="16" spans="1:26" ht="15.75" customHeight="1" x14ac:dyDescent="0.2">
      <c r="A16" s="4" t="s">
        <v>3740</v>
      </c>
      <c r="B16" s="1" t="s">
        <v>4114</v>
      </c>
      <c r="C16" s="1" t="s">
        <v>3690</v>
      </c>
      <c r="D16" s="1" t="str">
        <f t="shared" si="0"/>
        <v>14773;Petrol</v>
      </c>
      <c r="E16" s="6" t="s">
        <v>4187</v>
      </c>
      <c r="F16" s="6" t="s">
        <v>4188</v>
      </c>
      <c r="G16" s="6" t="s">
        <v>4189</v>
      </c>
      <c r="H16" s="6" t="s">
        <v>4190</v>
      </c>
      <c r="I16" s="6" t="s">
        <v>4191</v>
      </c>
      <c r="J16" s="6" t="s">
        <v>4192</v>
      </c>
      <c r="K16" s="6" t="s">
        <v>4193</v>
      </c>
      <c r="L16" s="6" t="s">
        <v>4194</v>
      </c>
      <c r="M16" s="6" t="s">
        <v>4195</v>
      </c>
    </row>
    <row r="17" spans="1:13" ht="15.75" customHeight="1" x14ac:dyDescent="0.2">
      <c r="A17" s="4" t="s">
        <v>3740</v>
      </c>
      <c r="B17" s="1" t="s">
        <v>4196</v>
      </c>
      <c r="C17" s="1" t="s">
        <v>3741</v>
      </c>
      <c r="D17" s="1" t="str">
        <f t="shared" si="0"/>
        <v>14773;Hellbraun Melange</v>
      </c>
      <c r="E17" s="6" t="s">
        <v>4197</v>
      </c>
      <c r="F17" s="6" t="s">
        <v>4198</v>
      </c>
      <c r="G17" s="6" t="s">
        <v>4199</v>
      </c>
      <c r="H17" s="6" t="s">
        <v>4200</v>
      </c>
      <c r="I17" s="6" t="s">
        <v>4201</v>
      </c>
      <c r="J17" s="6" t="s">
        <v>4202</v>
      </c>
      <c r="K17" s="6" t="s">
        <v>4203</v>
      </c>
      <c r="L17" s="6" t="s">
        <v>4204</v>
      </c>
      <c r="M17" s="6" t="s">
        <v>4205</v>
      </c>
    </row>
    <row r="18" spans="1:13" ht="15.75" customHeight="1" x14ac:dyDescent="0.2">
      <c r="A18" s="4" t="s">
        <v>3740</v>
      </c>
      <c r="B18" s="1" t="s">
        <v>4206</v>
      </c>
      <c r="C18" s="1" t="s">
        <v>3742</v>
      </c>
      <c r="D18" s="1" t="str">
        <f t="shared" si="0"/>
        <v>14773;Himmelblau Melange</v>
      </c>
      <c r="E18" s="6" t="s">
        <v>4207</v>
      </c>
      <c r="F18" s="6" t="s">
        <v>4208</v>
      </c>
      <c r="G18" s="6" t="s">
        <v>4209</v>
      </c>
      <c r="H18" s="6" t="s">
        <v>4210</v>
      </c>
      <c r="I18" s="6" t="s">
        <v>4211</v>
      </c>
      <c r="J18" s="6" t="s">
        <v>4212</v>
      </c>
      <c r="K18" s="6" t="s">
        <v>4213</v>
      </c>
      <c r="L18" s="6" t="s">
        <v>4214</v>
      </c>
      <c r="M18" s="6" t="s">
        <v>4215</v>
      </c>
    </row>
    <row r="19" spans="1:13" ht="15.75" customHeight="1" x14ac:dyDescent="0.2">
      <c r="A19" s="4" t="s">
        <v>3733</v>
      </c>
      <c r="B19" s="1" t="s">
        <v>4054</v>
      </c>
      <c r="C19" s="1" t="s">
        <v>3691</v>
      </c>
      <c r="D19" s="1" t="str">
        <f t="shared" si="0"/>
        <v>14774;Schwarz</v>
      </c>
      <c r="E19" s="6" t="s">
        <v>4216</v>
      </c>
      <c r="F19" s="6" t="s">
        <v>4217</v>
      </c>
      <c r="G19" s="6" t="s">
        <v>4218</v>
      </c>
      <c r="H19" s="6" t="s">
        <v>4219</v>
      </c>
      <c r="I19" s="6" t="s">
        <v>4220</v>
      </c>
      <c r="J19" s="6" t="s">
        <v>4221</v>
      </c>
      <c r="K19" s="6" t="s">
        <v>4222</v>
      </c>
      <c r="L19" s="6" t="s">
        <v>4223</v>
      </c>
      <c r="M19" s="6" t="s">
        <v>4224</v>
      </c>
    </row>
    <row r="20" spans="1:13" ht="12.75" x14ac:dyDescent="0.2">
      <c r="A20" s="4" t="s">
        <v>3733</v>
      </c>
      <c r="B20" s="1" t="s">
        <v>4084</v>
      </c>
      <c r="C20" s="1" t="s">
        <v>3689</v>
      </c>
      <c r="D20" s="1" t="str">
        <f t="shared" si="0"/>
        <v>14774;Marineblau</v>
      </c>
      <c r="E20" s="6" t="s">
        <v>4225</v>
      </c>
      <c r="F20" s="6" t="s">
        <v>4226</v>
      </c>
      <c r="G20" s="6" t="s">
        <v>4227</v>
      </c>
      <c r="H20" s="6" t="s">
        <v>4228</v>
      </c>
      <c r="I20" s="6" t="s">
        <v>4229</v>
      </c>
      <c r="J20" s="6" t="s">
        <v>4230</v>
      </c>
      <c r="K20" s="6" t="s">
        <v>4231</v>
      </c>
      <c r="L20" s="6" t="s">
        <v>4232</v>
      </c>
      <c r="M20" s="6" t="s">
        <v>4233</v>
      </c>
    </row>
    <row r="21" spans="1:13" ht="12.75" x14ac:dyDescent="0.2">
      <c r="A21" s="4" t="s">
        <v>3733</v>
      </c>
      <c r="B21" s="1" t="s">
        <v>4074</v>
      </c>
      <c r="C21" s="1" t="s">
        <v>3692</v>
      </c>
      <c r="D21" s="1" t="str">
        <f t="shared" si="0"/>
        <v>14774;Silbergrau Melange</v>
      </c>
      <c r="E21" s="6" t="s">
        <v>4234</v>
      </c>
      <c r="F21" s="6" t="s">
        <v>4235</v>
      </c>
      <c r="G21" s="6" t="s">
        <v>4236</v>
      </c>
      <c r="H21" s="6" t="s">
        <v>4237</v>
      </c>
      <c r="I21" s="6" t="s">
        <v>4238</v>
      </c>
      <c r="J21" s="6" t="s">
        <v>4239</v>
      </c>
      <c r="K21" s="6" t="s">
        <v>4240</v>
      </c>
      <c r="L21" s="6" t="s">
        <v>4241</v>
      </c>
      <c r="M21" s="6" t="s">
        <v>4242</v>
      </c>
    </row>
    <row r="22" spans="1:13" ht="12.75" x14ac:dyDescent="0.2">
      <c r="A22" s="4" t="s">
        <v>3745</v>
      </c>
      <c r="B22" s="1" t="s">
        <v>4064</v>
      </c>
      <c r="C22" s="1" t="s">
        <v>3688</v>
      </c>
      <c r="D22" s="1" t="str">
        <f t="shared" si="0"/>
        <v>14775;Anthrazit</v>
      </c>
      <c r="E22" s="6" t="s">
        <v>4243</v>
      </c>
      <c r="F22" s="6" t="s">
        <v>4244</v>
      </c>
      <c r="G22" s="6" t="s">
        <v>4245</v>
      </c>
      <c r="H22" s="6" t="s">
        <v>4246</v>
      </c>
      <c r="I22" s="6" t="s">
        <v>4247</v>
      </c>
      <c r="J22" s="6" t="s">
        <v>4248</v>
      </c>
      <c r="K22" s="6" t="s">
        <v>4249</v>
      </c>
      <c r="L22" s="6" t="s">
        <v>4250</v>
      </c>
      <c r="M22" s="6" t="s">
        <v>4251</v>
      </c>
    </row>
    <row r="23" spans="1:13" ht="12.75" x14ac:dyDescent="0.2">
      <c r="A23" s="4" t="s">
        <v>3745</v>
      </c>
      <c r="B23" s="1" t="s">
        <v>4252</v>
      </c>
      <c r="C23" s="1" t="s">
        <v>3689</v>
      </c>
      <c r="D23" s="1" t="str">
        <f t="shared" si="0"/>
        <v>14775;Marineblau</v>
      </c>
      <c r="E23" s="6" t="s">
        <v>4253</v>
      </c>
      <c r="F23" s="6" t="s">
        <v>4254</v>
      </c>
      <c r="G23" s="6" t="s">
        <v>4255</v>
      </c>
      <c r="H23" s="6" t="s">
        <v>4256</v>
      </c>
      <c r="I23" s="6" t="s">
        <v>4257</v>
      </c>
      <c r="J23" s="6" t="s">
        <v>4258</v>
      </c>
      <c r="K23" s="6" t="s">
        <v>4259</v>
      </c>
      <c r="L23" s="6" t="s">
        <v>4260</v>
      </c>
      <c r="M23" s="6" t="s">
        <v>4261</v>
      </c>
    </row>
    <row r="24" spans="1:13" ht="12.75" x14ac:dyDescent="0.2">
      <c r="A24" s="4" t="s">
        <v>3948</v>
      </c>
      <c r="B24" s="1" t="s">
        <v>4262</v>
      </c>
      <c r="C24" s="1" t="s">
        <v>3721</v>
      </c>
      <c r="D24" s="1" t="str">
        <f t="shared" si="0"/>
        <v>14753;Dunkelgrün</v>
      </c>
      <c r="E24" s="6" t="s">
        <v>4263</v>
      </c>
      <c r="F24" s="6" t="s">
        <v>4264</v>
      </c>
      <c r="G24" s="6" t="s">
        <v>4265</v>
      </c>
      <c r="H24" s="6" t="s">
        <v>4266</v>
      </c>
      <c r="I24" s="6" t="s">
        <v>4267</v>
      </c>
      <c r="J24" s="6" t="s">
        <v>4268</v>
      </c>
      <c r="K24" s="6" t="s">
        <v>4269</v>
      </c>
      <c r="L24" s="6" t="s">
        <v>4270</v>
      </c>
      <c r="M24" s="6" t="s">
        <v>4271</v>
      </c>
    </row>
    <row r="25" spans="1:13" ht="12.75" x14ac:dyDescent="0.2">
      <c r="A25" s="4" t="s">
        <v>3948</v>
      </c>
      <c r="B25" s="1" t="s">
        <v>4084</v>
      </c>
      <c r="C25" s="1" t="s">
        <v>3689</v>
      </c>
      <c r="D25" s="1" t="str">
        <f t="shared" si="0"/>
        <v>14753;Marineblau</v>
      </c>
      <c r="E25" s="6" t="s">
        <v>4272</v>
      </c>
      <c r="F25" s="6" t="s">
        <v>4273</v>
      </c>
      <c r="G25" s="6" t="s">
        <v>4274</v>
      </c>
      <c r="H25" s="6" t="s">
        <v>4275</v>
      </c>
      <c r="I25" s="6" t="s">
        <v>4276</v>
      </c>
      <c r="J25" s="6" t="s">
        <v>4277</v>
      </c>
      <c r="K25" s="6" t="s">
        <v>4278</v>
      </c>
      <c r="L25" s="6" t="s">
        <v>4279</v>
      </c>
      <c r="M25" s="6" t="s">
        <v>4280</v>
      </c>
    </row>
    <row r="26" spans="1:13" ht="12.75" x14ac:dyDescent="0.2">
      <c r="A26" s="4" t="s">
        <v>3948</v>
      </c>
      <c r="B26" s="1" t="s">
        <v>4074</v>
      </c>
      <c r="C26" s="1" t="s">
        <v>3692</v>
      </c>
      <c r="D26" s="1" t="str">
        <f t="shared" si="0"/>
        <v>14753;Silbergrau Melange</v>
      </c>
      <c r="E26" s="6" t="s">
        <v>4281</v>
      </c>
      <c r="F26" s="6" t="s">
        <v>4282</v>
      </c>
      <c r="G26" s="6" t="s">
        <v>4283</v>
      </c>
      <c r="H26" s="6" t="s">
        <v>4284</v>
      </c>
      <c r="I26" s="6" t="s">
        <v>4285</v>
      </c>
      <c r="J26" s="6" t="s">
        <v>4286</v>
      </c>
      <c r="K26" s="6" t="s">
        <v>4287</v>
      </c>
      <c r="L26" s="6" t="s">
        <v>4288</v>
      </c>
      <c r="M26" s="6" t="s">
        <v>4289</v>
      </c>
    </row>
    <row r="27" spans="1:13" ht="12.75" x14ac:dyDescent="0.2">
      <c r="A27" s="4" t="s">
        <v>3948</v>
      </c>
      <c r="B27" s="1" t="s">
        <v>4290</v>
      </c>
      <c r="C27" s="1" t="s">
        <v>3949</v>
      </c>
      <c r="D27" s="1" t="str">
        <f t="shared" si="0"/>
        <v>14753;Kamel</v>
      </c>
      <c r="E27" s="6" t="s">
        <v>4291</v>
      </c>
      <c r="F27" s="6" t="s">
        <v>4292</v>
      </c>
      <c r="G27" s="6" t="s">
        <v>4293</v>
      </c>
      <c r="H27" s="6" t="s">
        <v>4294</v>
      </c>
      <c r="I27" s="6" t="s">
        <v>4295</v>
      </c>
      <c r="J27" s="6" t="s">
        <v>4296</v>
      </c>
      <c r="K27" s="6" t="s">
        <v>4297</v>
      </c>
      <c r="L27" s="6" t="s">
        <v>4298</v>
      </c>
      <c r="M27" s="6" t="s">
        <v>4299</v>
      </c>
    </row>
    <row r="28" spans="1:13" ht="12.75" x14ac:dyDescent="0.2">
      <c r="A28" s="4" t="s">
        <v>3962</v>
      </c>
      <c r="B28" s="1" t="s">
        <v>4262</v>
      </c>
      <c r="C28" s="1" t="s">
        <v>3721</v>
      </c>
      <c r="D28" s="1" t="str">
        <f t="shared" si="0"/>
        <v>14754;Dunkelgrün</v>
      </c>
      <c r="E28" s="6" t="s">
        <v>4300</v>
      </c>
      <c r="F28" s="6" t="s">
        <v>4301</v>
      </c>
      <c r="G28" s="6" t="s">
        <v>4302</v>
      </c>
      <c r="H28" s="6" t="s">
        <v>4303</v>
      </c>
      <c r="I28" s="6" t="s">
        <v>4304</v>
      </c>
      <c r="J28" s="6" t="s">
        <v>4305</v>
      </c>
      <c r="K28" s="6" t="s">
        <v>4306</v>
      </c>
      <c r="L28" s="6" t="s">
        <v>4307</v>
      </c>
      <c r="M28" s="6" t="s">
        <v>4308</v>
      </c>
    </row>
    <row r="29" spans="1:13" ht="12.75" x14ac:dyDescent="0.2">
      <c r="A29" s="4" t="s">
        <v>3962</v>
      </c>
      <c r="B29" s="1" t="s">
        <v>4084</v>
      </c>
      <c r="C29" s="1" t="s">
        <v>3689</v>
      </c>
      <c r="D29" s="1" t="str">
        <f t="shared" si="0"/>
        <v>14754;Marineblau</v>
      </c>
      <c r="E29" s="6" t="s">
        <v>4309</v>
      </c>
      <c r="F29" s="6" t="s">
        <v>4310</v>
      </c>
      <c r="G29" s="6" t="s">
        <v>4311</v>
      </c>
      <c r="H29" s="6" t="s">
        <v>4312</v>
      </c>
      <c r="I29" s="6" t="s">
        <v>4313</v>
      </c>
      <c r="J29" s="6" t="s">
        <v>4314</v>
      </c>
      <c r="K29" s="6" t="s">
        <v>4315</v>
      </c>
      <c r="L29" s="6" t="s">
        <v>4316</v>
      </c>
      <c r="M29" s="6" t="s">
        <v>4317</v>
      </c>
    </row>
    <row r="30" spans="1:13" ht="12.75" x14ac:dyDescent="0.2">
      <c r="A30" s="4" t="s">
        <v>3962</v>
      </c>
      <c r="B30" s="1" t="s">
        <v>4318</v>
      </c>
      <c r="C30" s="1" t="s">
        <v>3938</v>
      </c>
      <c r="D30" s="1" t="str">
        <f t="shared" si="0"/>
        <v>14754;Magenta</v>
      </c>
      <c r="E30" s="6" t="s">
        <v>4319</v>
      </c>
      <c r="F30" s="6" t="s">
        <v>4320</v>
      </c>
      <c r="G30" s="6" t="s">
        <v>4321</v>
      </c>
      <c r="H30" s="6" t="s">
        <v>4322</v>
      </c>
      <c r="I30" s="6" t="s">
        <v>4323</v>
      </c>
      <c r="J30" s="6" t="s">
        <v>4324</v>
      </c>
      <c r="K30" s="6" t="s">
        <v>4325</v>
      </c>
      <c r="L30" s="6" t="s">
        <v>4326</v>
      </c>
      <c r="M30" s="6" t="s">
        <v>4327</v>
      </c>
    </row>
    <row r="31" spans="1:13" ht="12.75" x14ac:dyDescent="0.2">
      <c r="A31" s="4" t="s">
        <v>3962</v>
      </c>
      <c r="B31" s="1" t="s">
        <v>4328</v>
      </c>
      <c r="C31" s="1" t="s">
        <v>3852</v>
      </c>
      <c r="D31" s="1" t="str">
        <f t="shared" si="0"/>
        <v>14754;Rot</v>
      </c>
      <c r="E31" s="6" t="s">
        <v>4329</v>
      </c>
      <c r="F31" s="6" t="s">
        <v>4330</v>
      </c>
      <c r="G31" s="6" t="s">
        <v>4331</v>
      </c>
      <c r="H31" s="6" t="s">
        <v>4332</v>
      </c>
      <c r="I31" s="6" t="s">
        <v>4333</v>
      </c>
      <c r="J31" s="6" t="s">
        <v>4334</v>
      </c>
      <c r="K31" s="6" t="s">
        <v>4335</v>
      </c>
      <c r="L31" s="6" t="s">
        <v>4336</v>
      </c>
      <c r="M31" s="6" t="s">
        <v>4337</v>
      </c>
    </row>
    <row r="32" spans="1:13" ht="12.75" x14ac:dyDescent="0.2">
      <c r="A32" s="4" t="s">
        <v>3962</v>
      </c>
      <c r="B32" s="1" t="s">
        <v>4338</v>
      </c>
      <c r="C32" s="1" t="s">
        <v>3737</v>
      </c>
      <c r="D32" s="1" t="str">
        <f t="shared" si="0"/>
        <v>14754;Creme</v>
      </c>
      <c r="E32" s="6" t="s">
        <v>4339</v>
      </c>
      <c r="F32" s="6" t="s">
        <v>4340</v>
      </c>
      <c r="G32" s="6" t="s">
        <v>4341</v>
      </c>
      <c r="H32" s="6" t="s">
        <v>4342</v>
      </c>
      <c r="I32" s="6" t="s">
        <v>4343</v>
      </c>
      <c r="J32" s="6" t="s">
        <v>4344</v>
      </c>
      <c r="K32" s="6" t="s">
        <v>4345</v>
      </c>
      <c r="L32" s="6" t="s">
        <v>4346</v>
      </c>
      <c r="M32" s="6" t="s">
        <v>4347</v>
      </c>
    </row>
    <row r="33" spans="1:13" ht="12.75" x14ac:dyDescent="0.2">
      <c r="A33" s="4" t="s">
        <v>3962</v>
      </c>
      <c r="B33" s="1" t="s">
        <v>4290</v>
      </c>
      <c r="C33" s="1" t="s">
        <v>3949</v>
      </c>
      <c r="D33" s="1" t="str">
        <f t="shared" si="0"/>
        <v>14754;Kamel</v>
      </c>
      <c r="E33" s="6" t="s">
        <v>4348</v>
      </c>
      <c r="F33" s="6" t="s">
        <v>4349</v>
      </c>
      <c r="G33" s="6" t="s">
        <v>4350</v>
      </c>
      <c r="H33" s="6" t="s">
        <v>4351</v>
      </c>
      <c r="I33" s="6" t="s">
        <v>4352</v>
      </c>
      <c r="J33" s="6" t="s">
        <v>4353</v>
      </c>
      <c r="K33" s="6" t="s">
        <v>4354</v>
      </c>
      <c r="L33" s="6" t="s">
        <v>4355</v>
      </c>
      <c r="M33" s="6" t="s">
        <v>4356</v>
      </c>
    </row>
    <row r="34" spans="1:13" ht="12.75" x14ac:dyDescent="0.2">
      <c r="A34" s="4" t="s">
        <v>3962</v>
      </c>
      <c r="B34" s="1" t="s">
        <v>4357</v>
      </c>
      <c r="C34" s="1" t="s">
        <v>3737</v>
      </c>
      <c r="D34" s="1" t="str">
        <f t="shared" si="0"/>
        <v>14754;Creme</v>
      </c>
      <c r="E34" s="6" t="s">
        <v>4358</v>
      </c>
      <c r="F34" s="6" t="s">
        <v>4359</v>
      </c>
      <c r="G34" s="6" t="s">
        <v>4360</v>
      </c>
      <c r="H34" s="6" t="s">
        <v>4361</v>
      </c>
      <c r="I34" s="6" t="s">
        <v>4362</v>
      </c>
      <c r="J34" s="6" t="s">
        <v>4363</v>
      </c>
      <c r="K34" s="6" t="s">
        <v>4364</v>
      </c>
      <c r="L34" s="6" t="s">
        <v>4365</v>
      </c>
      <c r="M34" s="6" t="s">
        <v>4366</v>
      </c>
    </row>
    <row r="35" spans="1:13" ht="12.75" x14ac:dyDescent="0.2">
      <c r="A35" s="4" t="s">
        <v>3962</v>
      </c>
      <c r="B35" s="1" t="s">
        <v>4064</v>
      </c>
      <c r="C35" s="1" t="s">
        <v>3688</v>
      </c>
      <c r="D35" s="1" t="str">
        <f t="shared" si="0"/>
        <v>14754;Anthrazit</v>
      </c>
      <c r="E35" s="6" t="s">
        <v>4367</v>
      </c>
      <c r="F35" s="6" t="s">
        <v>4368</v>
      </c>
      <c r="G35" s="6" t="s">
        <v>4369</v>
      </c>
      <c r="H35" s="6" t="s">
        <v>4370</v>
      </c>
      <c r="I35" s="6" t="s">
        <v>4371</v>
      </c>
      <c r="J35" s="6" t="s">
        <v>4372</v>
      </c>
      <c r="K35" s="6" t="s">
        <v>4373</v>
      </c>
      <c r="L35" s="6" t="s">
        <v>4374</v>
      </c>
      <c r="M35" s="6" t="s">
        <v>4375</v>
      </c>
    </row>
    <row r="36" spans="1:13" ht="12.75" x14ac:dyDescent="0.2">
      <c r="A36" s="4" t="s">
        <v>3981</v>
      </c>
      <c r="B36" s="1" t="s">
        <v>4262</v>
      </c>
      <c r="C36" s="1" t="s">
        <v>3721</v>
      </c>
      <c r="D36" s="1" t="str">
        <f t="shared" si="0"/>
        <v>14858;Dunkelgrün</v>
      </c>
      <c r="E36" s="6" t="s">
        <v>4376</v>
      </c>
      <c r="F36" s="6" t="s">
        <v>4377</v>
      </c>
      <c r="G36" s="6" t="s">
        <v>4378</v>
      </c>
      <c r="H36" s="6" t="s">
        <v>4379</v>
      </c>
      <c r="I36" s="6" t="s">
        <v>4380</v>
      </c>
      <c r="J36" s="6" t="s">
        <v>4381</v>
      </c>
      <c r="K36" s="6" t="s">
        <v>4382</v>
      </c>
      <c r="L36" s="6" t="s">
        <v>4383</v>
      </c>
      <c r="M36" s="6" t="s">
        <v>4384</v>
      </c>
    </row>
    <row r="37" spans="1:13" ht="12.75" x14ac:dyDescent="0.2">
      <c r="A37" s="4" t="s">
        <v>3981</v>
      </c>
      <c r="B37" s="1" t="s">
        <v>4084</v>
      </c>
      <c r="C37" s="1" t="s">
        <v>3689</v>
      </c>
      <c r="D37" s="1" t="str">
        <f t="shared" si="0"/>
        <v>14858;Marineblau</v>
      </c>
      <c r="E37" s="6" t="s">
        <v>4385</v>
      </c>
      <c r="F37" s="6" t="s">
        <v>4386</v>
      </c>
      <c r="G37" s="6" t="s">
        <v>4387</v>
      </c>
      <c r="H37" s="6" t="s">
        <v>4388</v>
      </c>
      <c r="I37" s="6" t="s">
        <v>4389</v>
      </c>
      <c r="J37" s="6" t="s">
        <v>4390</v>
      </c>
      <c r="K37" s="6" t="s">
        <v>4391</v>
      </c>
      <c r="L37" s="6" t="s">
        <v>4392</v>
      </c>
      <c r="M37" s="6" t="s">
        <v>4393</v>
      </c>
    </row>
    <row r="38" spans="1:13" ht="12.75" x14ac:dyDescent="0.2">
      <c r="A38" s="4" t="s">
        <v>3981</v>
      </c>
      <c r="B38" s="1" t="s">
        <v>4318</v>
      </c>
      <c r="C38" s="1" t="s">
        <v>3938</v>
      </c>
      <c r="D38" s="1" t="str">
        <f t="shared" si="0"/>
        <v>14858;Magenta</v>
      </c>
      <c r="E38" s="6" t="s">
        <v>4394</v>
      </c>
      <c r="F38" s="6" t="s">
        <v>4395</v>
      </c>
      <c r="G38" s="6" t="s">
        <v>4396</v>
      </c>
      <c r="H38" s="6" t="s">
        <v>4397</v>
      </c>
      <c r="I38" s="6" t="s">
        <v>4398</v>
      </c>
      <c r="J38" s="6" t="s">
        <v>4399</v>
      </c>
      <c r="K38" s="6" t="s">
        <v>4400</v>
      </c>
      <c r="L38" s="6" t="s">
        <v>4401</v>
      </c>
      <c r="M38" s="6" t="s">
        <v>4402</v>
      </c>
    </row>
    <row r="39" spans="1:13" ht="12.75" x14ac:dyDescent="0.2">
      <c r="A39" s="4" t="s">
        <v>3981</v>
      </c>
      <c r="B39" s="1" t="s">
        <v>4328</v>
      </c>
      <c r="C39" s="1" t="s">
        <v>3852</v>
      </c>
      <c r="D39" s="1" t="str">
        <f t="shared" si="0"/>
        <v>14858;Rot</v>
      </c>
      <c r="E39" s="6" t="s">
        <v>4403</v>
      </c>
      <c r="F39" s="6" t="s">
        <v>4404</v>
      </c>
      <c r="G39" s="6" t="s">
        <v>4405</v>
      </c>
      <c r="H39" s="6" t="s">
        <v>4406</v>
      </c>
      <c r="I39" s="6" t="s">
        <v>4407</v>
      </c>
      <c r="J39" s="6" t="s">
        <v>4408</v>
      </c>
      <c r="K39" s="6" t="s">
        <v>4409</v>
      </c>
      <c r="L39" s="6" t="s">
        <v>4410</v>
      </c>
      <c r="M39" s="6" t="s">
        <v>4411</v>
      </c>
    </row>
    <row r="40" spans="1:13" ht="12.75" x14ac:dyDescent="0.2">
      <c r="A40" s="4" t="s">
        <v>3981</v>
      </c>
      <c r="B40" s="1" t="s">
        <v>4338</v>
      </c>
      <c r="C40" s="1" t="s">
        <v>3737</v>
      </c>
      <c r="D40" s="1" t="str">
        <f t="shared" si="0"/>
        <v>14858;Creme</v>
      </c>
      <c r="E40" s="6" t="s">
        <v>4412</v>
      </c>
      <c r="F40" s="6" t="s">
        <v>4413</v>
      </c>
      <c r="G40" s="6" t="s">
        <v>4414</v>
      </c>
      <c r="H40" s="6" t="s">
        <v>4415</v>
      </c>
      <c r="I40" s="6" t="s">
        <v>4416</v>
      </c>
      <c r="J40" s="6" t="s">
        <v>4417</v>
      </c>
      <c r="K40" s="6" t="s">
        <v>4418</v>
      </c>
      <c r="L40" s="6" t="s">
        <v>4419</v>
      </c>
      <c r="M40" s="6" t="s">
        <v>4420</v>
      </c>
    </row>
    <row r="41" spans="1:13" ht="12.75" x14ac:dyDescent="0.2">
      <c r="A41" s="4" t="s">
        <v>3981</v>
      </c>
      <c r="B41" s="1" t="s">
        <v>4290</v>
      </c>
      <c r="C41" s="1" t="s">
        <v>3949</v>
      </c>
      <c r="D41" s="1" t="str">
        <f t="shared" si="0"/>
        <v>14858;Kamel</v>
      </c>
      <c r="E41" s="6" t="s">
        <v>4421</v>
      </c>
      <c r="F41" s="6" t="s">
        <v>4422</v>
      </c>
      <c r="G41" s="6" t="s">
        <v>4423</v>
      </c>
      <c r="H41" s="6" t="s">
        <v>4424</v>
      </c>
      <c r="I41" s="6" t="s">
        <v>4425</v>
      </c>
      <c r="J41" s="6" t="s">
        <v>4426</v>
      </c>
      <c r="K41" s="6" t="s">
        <v>4427</v>
      </c>
      <c r="L41" s="6" t="s">
        <v>4428</v>
      </c>
      <c r="M41" s="6" t="s">
        <v>4429</v>
      </c>
    </row>
    <row r="42" spans="1:13" ht="12.75" x14ac:dyDescent="0.2">
      <c r="A42" s="4" t="s">
        <v>3975</v>
      </c>
      <c r="B42" s="1" t="s">
        <v>4262</v>
      </c>
      <c r="C42" s="1" t="s">
        <v>3721</v>
      </c>
      <c r="D42" s="1" t="str">
        <f t="shared" si="0"/>
        <v>14755;Dunkelgrün</v>
      </c>
      <c r="E42" s="6" t="s">
        <v>4430</v>
      </c>
      <c r="F42" s="6" t="s">
        <v>4431</v>
      </c>
      <c r="G42" s="6" t="s">
        <v>4432</v>
      </c>
      <c r="H42" s="6" t="s">
        <v>4433</v>
      </c>
      <c r="I42" s="6" t="s">
        <v>4434</v>
      </c>
      <c r="J42" s="6" t="s">
        <v>4435</v>
      </c>
      <c r="K42" s="6" t="s">
        <v>4436</v>
      </c>
      <c r="L42" s="6" t="s">
        <v>4437</v>
      </c>
      <c r="M42" s="6" t="s">
        <v>4438</v>
      </c>
    </row>
    <row r="43" spans="1:13" ht="12.75" x14ac:dyDescent="0.2">
      <c r="A43" s="4" t="s">
        <v>3975</v>
      </c>
      <c r="B43" s="1" t="s">
        <v>4084</v>
      </c>
      <c r="C43" s="1" t="s">
        <v>3689</v>
      </c>
      <c r="D43" s="1" t="str">
        <f t="shared" si="0"/>
        <v>14755;Marineblau</v>
      </c>
      <c r="E43" s="6" t="s">
        <v>4439</v>
      </c>
      <c r="F43" s="6" t="s">
        <v>4440</v>
      </c>
      <c r="G43" s="6" t="s">
        <v>4441</v>
      </c>
      <c r="H43" s="6" t="s">
        <v>4442</v>
      </c>
      <c r="I43" s="6" t="s">
        <v>4443</v>
      </c>
      <c r="J43" s="6" t="s">
        <v>4444</v>
      </c>
      <c r="K43" s="6" t="s">
        <v>4445</v>
      </c>
      <c r="L43" s="6" t="s">
        <v>4446</v>
      </c>
      <c r="M43" s="6" t="s">
        <v>4447</v>
      </c>
    </row>
    <row r="44" spans="1:13" ht="12.75" x14ac:dyDescent="0.2">
      <c r="A44" s="4" t="s">
        <v>3975</v>
      </c>
      <c r="B44" s="1" t="s">
        <v>4074</v>
      </c>
      <c r="C44" s="1" t="s">
        <v>3692</v>
      </c>
      <c r="D44" s="1" t="str">
        <f t="shared" si="0"/>
        <v>14755;Silbergrau Melange</v>
      </c>
      <c r="E44" s="6" t="s">
        <v>4448</v>
      </c>
      <c r="F44" s="6" t="s">
        <v>4449</v>
      </c>
      <c r="G44" s="6" t="s">
        <v>4450</v>
      </c>
      <c r="H44" s="6" t="s">
        <v>4451</v>
      </c>
      <c r="I44" s="6" t="s">
        <v>4452</v>
      </c>
      <c r="J44" s="6" t="s">
        <v>4453</v>
      </c>
      <c r="K44" s="6" t="s">
        <v>4454</v>
      </c>
      <c r="L44" s="6" t="s">
        <v>4455</v>
      </c>
      <c r="M44" s="6" t="s">
        <v>4456</v>
      </c>
    </row>
    <row r="45" spans="1:13" ht="12.75" x14ac:dyDescent="0.2">
      <c r="A45" s="4" t="s">
        <v>3975</v>
      </c>
      <c r="B45" s="1" t="s">
        <v>4328</v>
      </c>
      <c r="C45" s="1" t="s">
        <v>3852</v>
      </c>
      <c r="D45" s="1" t="str">
        <f t="shared" si="0"/>
        <v>14755;Rot</v>
      </c>
      <c r="E45" s="6" t="s">
        <v>4457</v>
      </c>
      <c r="F45" s="6" t="s">
        <v>4458</v>
      </c>
      <c r="G45" s="6" t="s">
        <v>4459</v>
      </c>
      <c r="H45" s="6" t="s">
        <v>3148</v>
      </c>
      <c r="I45" s="6" t="s">
        <v>3149</v>
      </c>
      <c r="J45" s="6" t="s">
        <v>3150</v>
      </c>
      <c r="K45" s="6" t="s">
        <v>3151</v>
      </c>
      <c r="L45" s="6" t="s">
        <v>3152</v>
      </c>
      <c r="M45" s="6" t="s">
        <v>3153</v>
      </c>
    </row>
    <row r="46" spans="1:13" ht="12.75" x14ac:dyDescent="0.2">
      <c r="A46" s="4" t="s">
        <v>3975</v>
      </c>
      <c r="B46" s="1" t="s">
        <v>4290</v>
      </c>
      <c r="C46" s="1" t="s">
        <v>3949</v>
      </c>
      <c r="D46" s="1" t="str">
        <f t="shared" si="0"/>
        <v>14755;Kamel</v>
      </c>
      <c r="E46" s="6" t="s">
        <v>3154</v>
      </c>
      <c r="F46" s="6" t="s">
        <v>3155</v>
      </c>
      <c r="G46" s="6" t="s">
        <v>3156</v>
      </c>
      <c r="H46" s="6" t="s">
        <v>3157</v>
      </c>
      <c r="I46" s="6" t="s">
        <v>3158</v>
      </c>
      <c r="J46" s="6" t="s">
        <v>3159</v>
      </c>
      <c r="K46" s="6" t="s">
        <v>3160</v>
      </c>
      <c r="L46" s="6" t="s">
        <v>3161</v>
      </c>
      <c r="M46" s="6" t="s">
        <v>3162</v>
      </c>
    </row>
    <row r="47" spans="1:13" ht="12.75" x14ac:dyDescent="0.2">
      <c r="A47" s="4" t="s">
        <v>3972</v>
      </c>
      <c r="B47" s="1" t="s">
        <v>4084</v>
      </c>
      <c r="C47" s="1" t="s">
        <v>3689</v>
      </c>
      <c r="D47" s="1" t="str">
        <f t="shared" si="0"/>
        <v>14859;Marineblau</v>
      </c>
      <c r="E47" s="6" t="s">
        <v>3163</v>
      </c>
      <c r="F47" s="6" t="s">
        <v>3164</v>
      </c>
      <c r="G47" s="6" t="s">
        <v>3165</v>
      </c>
      <c r="H47" s="6" t="s">
        <v>3166</v>
      </c>
      <c r="I47" s="6" t="s">
        <v>3167</v>
      </c>
      <c r="J47" s="6" t="s">
        <v>3168</v>
      </c>
      <c r="K47" s="6" t="s">
        <v>3169</v>
      </c>
      <c r="L47" s="6" t="s">
        <v>3170</v>
      </c>
      <c r="M47" s="6" t="s">
        <v>3171</v>
      </c>
    </row>
    <row r="48" spans="1:13" ht="12.75" x14ac:dyDescent="0.2">
      <c r="A48" s="4" t="s">
        <v>3972</v>
      </c>
      <c r="B48" s="1" t="s">
        <v>4328</v>
      </c>
      <c r="C48" s="1" t="s">
        <v>3852</v>
      </c>
      <c r="D48" s="1" t="str">
        <f t="shared" si="0"/>
        <v>14859;Rot</v>
      </c>
      <c r="E48" s="6" t="s">
        <v>3172</v>
      </c>
      <c r="F48" s="6" t="s">
        <v>3173</v>
      </c>
      <c r="G48" s="6" t="s">
        <v>3174</v>
      </c>
      <c r="H48" s="6" t="s">
        <v>3175</v>
      </c>
      <c r="I48" s="6" t="s">
        <v>3176</v>
      </c>
      <c r="J48" s="6" t="s">
        <v>3177</v>
      </c>
      <c r="K48" s="6" t="s">
        <v>3178</v>
      </c>
      <c r="L48" s="6" t="s">
        <v>3179</v>
      </c>
      <c r="M48" s="6" t="s">
        <v>3180</v>
      </c>
    </row>
    <row r="49" spans="1:13" ht="12.75" x14ac:dyDescent="0.2">
      <c r="A49" s="4" t="s">
        <v>3972</v>
      </c>
      <c r="B49" s="1" t="s">
        <v>4290</v>
      </c>
      <c r="C49" s="1" t="s">
        <v>3949</v>
      </c>
      <c r="D49" s="1" t="str">
        <f t="shared" si="0"/>
        <v>14859;Kamel</v>
      </c>
      <c r="E49" s="6" t="s">
        <v>3181</v>
      </c>
      <c r="F49" s="6" t="s">
        <v>3182</v>
      </c>
      <c r="G49" s="6" t="s">
        <v>3183</v>
      </c>
      <c r="H49" s="6" t="s">
        <v>3184</v>
      </c>
      <c r="I49" s="6" t="s">
        <v>3185</v>
      </c>
      <c r="J49" s="6" t="s">
        <v>3186</v>
      </c>
      <c r="K49" s="6" t="s">
        <v>3187</v>
      </c>
      <c r="L49" s="6" t="s">
        <v>3188</v>
      </c>
      <c r="M49" s="6" t="s">
        <v>3189</v>
      </c>
    </row>
    <row r="50" spans="1:13" ht="12.75" x14ac:dyDescent="0.2">
      <c r="A50" s="4" t="s">
        <v>3972</v>
      </c>
      <c r="B50" s="1" t="s">
        <v>4357</v>
      </c>
      <c r="C50" s="1" t="s">
        <v>3737</v>
      </c>
      <c r="D50" s="1" t="str">
        <f t="shared" si="0"/>
        <v>14859;Creme</v>
      </c>
      <c r="E50" s="6" t="s">
        <v>3190</v>
      </c>
      <c r="F50" s="6" t="s">
        <v>3191</v>
      </c>
      <c r="G50" s="6" t="s">
        <v>3192</v>
      </c>
      <c r="H50" s="6" t="s">
        <v>3193</v>
      </c>
      <c r="I50" s="6" t="s">
        <v>3194</v>
      </c>
      <c r="J50" s="6" t="s">
        <v>3195</v>
      </c>
      <c r="K50" s="6" t="s">
        <v>3196</v>
      </c>
      <c r="L50" s="6" t="s">
        <v>3197</v>
      </c>
      <c r="M50" s="6" t="s">
        <v>3198</v>
      </c>
    </row>
    <row r="51" spans="1:13" ht="12.75" x14ac:dyDescent="0.2">
      <c r="A51" s="4" t="s">
        <v>3976</v>
      </c>
      <c r="B51" s="1" t="s">
        <v>4262</v>
      </c>
      <c r="C51" s="1" t="s">
        <v>3721</v>
      </c>
      <c r="D51" s="1" t="str">
        <f t="shared" si="0"/>
        <v>14756;Dunkelgrün</v>
      </c>
      <c r="E51" s="6" t="s">
        <v>3199</v>
      </c>
      <c r="F51" s="6" t="s">
        <v>3200</v>
      </c>
      <c r="G51" s="6" t="s">
        <v>3201</v>
      </c>
      <c r="H51" s="6" t="s">
        <v>3202</v>
      </c>
      <c r="I51" s="6" t="s">
        <v>3203</v>
      </c>
      <c r="J51" s="6" t="s">
        <v>3204</v>
      </c>
      <c r="K51" s="6" t="s">
        <v>3205</v>
      </c>
      <c r="L51" s="6" t="s">
        <v>3206</v>
      </c>
      <c r="M51" s="6" t="s">
        <v>3207</v>
      </c>
    </row>
    <row r="52" spans="1:13" ht="12.75" x14ac:dyDescent="0.2">
      <c r="A52" s="4" t="s">
        <v>3976</v>
      </c>
      <c r="B52" s="1" t="s">
        <v>4318</v>
      </c>
      <c r="C52" s="1" t="s">
        <v>3938</v>
      </c>
      <c r="D52" s="1" t="str">
        <f t="shared" si="0"/>
        <v>14756;Magenta</v>
      </c>
      <c r="E52" s="6" t="s">
        <v>3208</v>
      </c>
      <c r="F52" s="6" t="s">
        <v>3209</v>
      </c>
      <c r="G52" s="6" t="s">
        <v>3210</v>
      </c>
      <c r="H52" s="6" t="s">
        <v>3211</v>
      </c>
      <c r="I52" s="6" t="s">
        <v>3212</v>
      </c>
      <c r="J52" s="6" t="s">
        <v>3213</v>
      </c>
      <c r="K52" s="6" t="s">
        <v>3214</v>
      </c>
      <c r="L52" s="6" t="s">
        <v>3215</v>
      </c>
      <c r="M52" s="6" t="s">
        <v>3216</v>
      </c>
    </row>
    <row r="53" spans="1:13" ht="12.75" x14ac:dyDescent="0.2">
      <c r="A53" s="4" t="s">
        <v>3976</v>
      </c>
      <c r="B53" s="1" t="s">
        <v>4074</v>
      </c>
      <c r="C53" s="1" t="s">
        <v>3692</v>
      </c>
      <c r="D53" s="1" t="str">
        <f t="shared" si="0"/>
        <v>14756;Silbergrau Melange</v>
      </c>
      <c r="E53" s="6" t="s">
        <v>3217</v>
      </c>
      <c r="F53" s="6" t="s">
        <v>3218</v>
      </c>
      <c r="G53" s="6" t="s">
        <v>3219</v>
      </c>
      <c r="H53" s="6" t="s">
        <v>3220</v>
      </c>
      <c r="I53" s="6" t="s">
        <v>3221</v>
      </c>
      <c r="J53" s="6" t="s">
        <v>3222</v>
      </c>
      <c r="K53" s="6" t="s">
        <v>3223</v>
      </c>
      <c r="L53" s="6" t="s">
        <v>3224</v>
      </c>
      <c r="M53" s="6" t="s">
        <v>3225</v>
      </c>
    </row>
    <row r="54" spans="1:13" ht="12.75" x14ac:dyDescent="0.2">
      <c r="A54" s="4" t="s">
        <v>3937</v>
      </c>
      <c r="B54" s="1" t="s">
        <v>4262</v>
      </c>
      <c r="C54" s="1" t="s">
        <v>3721</v>
      </c>
      <c r="D54" s="1" t="str">
        <f t="shared" si="0"/>
        <v>12760;Dunkelgrün</v>
      </c>
      <c r="E54" s="6" t="s">
        <v>3226</v>
      </c>
      <c r="F54" s="6" t="s">
        <v>3227</v>
      </c>
      <c r="G54" s="6" t="s">
        <v>3228</v>
      </c>
      <c r="H54" s="6" t="s">
        <v>3229</v>
      </c>
      <c r="I54" s="6" t="s">
        <v>3230</v>
      </c>
      <c r="J54" s="6" t="s">
        <v>3231</v>
      </c>
      <c r="K54" s="6" t="s">
        <v>3232</v>
      </c>
      <c r="L54" s="6" t="s">
        <v>3233</v>
      </c>
      <c r="M54" s="6" t="s">
        <v>3234</v>
      </c>
    </row>
    <row r="55" spans="1:13" ht="12.75" x14ac:dyDescent="0.2">
      <c r="A55" s="4" t="s">
        <v>3937</v>
      </c>
      <c r="B55" s="1" t="s">
        <v>4318</v>
      </c>
      <c r="C55" s="1" t="s">
        <v>3938</v>
      </c>
      <c r="D55" s="1" t="str">
        <f t="shared" si="0"/>
        <v>12760;Magenta</v>
      </c>
      <c r="E55" s="6" t="s">
        <v>3235</v>
      </c>
      <c r="F55" s="6" t="s">
        <v>3236</v>
      </c>
      <c r="G55" s="6" t="s">
        <v>3237</v>
      </c>
      <c r="H55" s="6" t="s">
        <v>3238</v>
      </c>
      <c r="I55" s="6" t="s">
        <v>3239</v>
      </c>
      <c r="J55" s="6" t="s">
        <v>3240</v>
      </c>
      <c r="K55" s="6" t="s">
        <v>3241</v>
      </c>
      <c r="L55" s="6" t="s">
        <v>3242</v>
      </c>
      <c r="M55" s="6" t="s">
        <v>3243</v>
      </c>
    </row>
    <row r="56" spans="1:13" ht="12.75" x14ac:dyDescent="0.2">
      <c r="A56" s="4" t="s">
        <v>3954</v>
      </c>
      <c r="B56" s="1" t="s">
        <v>4328</v>
      </c>
      <c r="C56" s="1" t="s">
        <v>3852</v>
      </c>
      <c r="D56" s="1" t="str">
        <f t="shared" si="0"/>
        <v>12761;Rot</v>
      </c>
      <c r="E56" s="6" t="s">
        <v>3244</v>
      </c>
      <c r="F56" s="6" t="s">
        <v>3245</v>
      </c>
      <c r="G56" s="6" t="s">
        <v>3246</v>
      </c>
      <c r="H56" s="6" t="s">
        <v>3247</v>
      </c>
      <c r="I56" s="6" t="s">
        <v>3248</v>
      </c>
      <c r="J56" s="6" t="s">
        <v>3249</v>
      </c>
      <c r="K56" s="6" t="s">
        <v>3250</v>
      </c>
      <c r="L56" s="6" t="s">
        <v>3251</v>
      </c>
      <c r="M56" s="6" t="s">
        <v>3252</v>
      </c>
    </row>
    <row r="57" spans="1:13" ht="12.75" x14ac:dyDescent="0.2">
      <c r="A57" s="4" t="s">
        <v>3954</v>
      </c>
      <c r="B57" s="1" t="s">
        <v>4262</v>
      </c>
      <c r="C57" s="1" t="s">
        <v>3721</v>
      </c>
      <c r="D57" s="1" t="str">
        <f t="shared" si="0"/>
        <v>12761;Dunkelgrün</v>
      </c>
      <c r="E57" s="6" t="s">
        <v>3253</v>
      </c>
      <c r="F57" s="6" t="s">
        <v>3254</v>
      </c>
      <c r="G57" s="6" t="s">
        <v>3255</v>
      </c>
      <c r="H57" s="6" t="s">
        <v>3256</v>
      </c>
      <c r="I57" s="6" t="s">
        <v>3257</v>
      </c>
      <c r="J57" s="6" t="s">
        <v>3258</v>
      </c>
      <c r="K57" s="6" t="s">
        <v>3259</v>
      </c>
      <c r="L57" s="6" t="s">
        <v>3260</v>
      </c>
      <c r="M57" s="6" t="s">
        <v>3261</v>
      </c>
    </row>
    <row r="58" spans="1:13" ht="12.75" x14ac:dyDescent="0.2">
      <c r="A58" s="4" t="s">
        <v>3956</v>
      </c>
      <c r="B58" s="1" t="s">
        <v>4338</v>
      </c>
      <c r="C58" s="1" t="s">
        <v>3737</v>
      </c>
      <c r="D58" s="1" t="str">
        <f t="shared" si="0"/>
        <v>5781;Creme</v>
      </c>
      <c r="E58" s="6" t="s">
        <v>3262</v>
      </c>
      <c r="F58" s="6" t="s">
        <v>3263</v>
      </c>
      <c r="G58" s="6" t="s">
        <v>3264</v>
      </c>
      <c r="H58" s="6" t="s">
        <v>3265</v>
      </c>
      <c r="I58" s="6" t="s">
        <v>3266</v>
      </c>
      <c r="J58" s="6" t="s">
        <v>3267</v>
      </c>
      <c r="K58" s="6" t="s">
        <v>3268</v>
      </c>
      <c r="L58" s="6" t="s">
        <v>3269</v>
      </c>
      <c r="M58" s="6" t="s">
        <v>3270</v>
      </c>
    </row>
    <row r="59" spans="1:13" ht="12.75" x14ac:dyDescent="0.2">
      <c r="A59" s="4" t="s">
        <v>3956</v>
      </c>
      <c r="B59" s="1" t="s">
        <v>3271</v>
      </c>
      <c r="C59" s="1" t="s">
        <v>3935</v>
      </c>
      <c r="D59" s="1" t="str">
        <f t="shared" si="0"/>
        <v>5781;Hellgrau</v>
      </c>
      <c r="E59" s="6" t="s">
        <v>3272</v>
      </c>
      <c r="F59" s="6" t="s">
        <v>3273</v>
      </c>
      <c r="G59" s="6" t="s">
        <v>3274</v>
      </c>
      <c r="H59" s="6" t="s">
        <v>3275</v>
      </c>
      <c r="I59" s="6" t="s">
        <v>3276</v>
      </c>
      <c r="J59" s="6" t="s">
        <v>3277</v>
      </c>
      <c r="K59" s="6" t="s">
        <v>3278</v>
      </c>
      <c r="L59" s="6" t="s">
        <v>3279</v>
      </c>
      <c r="M59" s="6" t="s">
        <v>3280</v>
      </c>
    </row>
    <row r="60" spans="1:13" ht="12.75" x14ac:dyDescent="0.2">
      <c r="A60" s="4" t="s">
        <v>3956</v>
      </c>
      <c r="B60" s="1" t="s">
        <v>3281</v>
      </c>
      <c r="C60" s="1" t="s">
        <v>3867</v>
      </c>
      <c r="D60" s="1" t="str">
        <f t="shared" si="0"/>
        <v>5781;Limette</v>
      </c>
      <c r="E60" s="6" t="s">
        <v>3282</v>
      </c>
      <c r="F60" s="6" t="s">
        <v>3283</v>
      </c>
      <c r="G60" s="6" t="s">
        <v>3284</v>
      </c>
      <c r="H60" s="6" t="s">
        <v>3285</v>
      </c>
      <c r="I60" s="6" t="s">
        <v>3286</v>
      </c>
      <c r="J60" s="6" t="s">
        <v>3287</v>
      </c>
      <c r="K60" s="6" t="s">
        <v>3288</v>
      </c>
      <c r="L60" s="6" t="s">
        <v>3289</v>
      </c>
      <c r="M60" s="6" t="s">
        <v>3290</v>
      </c>
    </row>
    <row r="61" spans="1:13" ht="12.75" x14ac:dyDescent="0.2">
      <c r="A61" s="4" t="s">
        <v>3934</v>
      </c>
      <c r="B61" s="1" t="s">
        <v>4338</v>
      </c>
      <c r="C61" s="1" t="s">
        <v>3737</v>
      </c>
      <c r="D61" s="1" t="str">
        <f t="shared" si="0"/>
        <v>5782;Creme</v>
      </c>
      <c r="E61" s="6" t="s">
        <v>3291</v>
      </c>
      <c r="F61" s="6" t="s">
        <v>3292</v>
      </c>
      <c r="G61" s="6" t="s">
        <v>3293</v>
      </c>
      <c r="H61" s="6" t="s">
        <v>3294</v>
      </c>
      <c r="I61" s="6" t="s">
        <v>3295</v>
      </c>
      <c r="J61" s="6" t="s">
        <v>3296</v>
      </c>
      <c r="K61" s="6" t="s">
        <v>3297</v>
      </c>
      <c r="L61" s="6" t="s">
        <v>3298</v>
      </c>
      <c r="M61" s="6" t="s">
        <v>3299</v>
      </c>
    </row>
    <row r="62" spans="1:13" ht="12.75" x14ac:dyDescent="0.2">
      <c r="A62" s="4" t="s">
        <v>3934</v>
      </c>
      <c r="B62" s="1" t="s">
        <v>3271</v>
      </c>
      <c r="C62" s="1" t="s">
        <v>3935</v>
      </c>
      <c r="D62" s="1" t="str">
        <f t="shared" si="0"/>
        <v>5782;Hellgrau</v>
      </c>
      <c r="E62" s="6" t="s">
        <v>3300</v>
      </c>
      <c r="F62" s="6" t="s">
        <v>3301</v>
      </c>
      <c r="G62" s="6" t="s">
        <v>3302</v>
      </c>
      <c r="H62" s="6" t="s">
        <v>3303</v>
      </c>
      <c r="I62" s="6" t="s">
        <v>3304</v>
      </c>
      <c r="J62" s="6" t="s">
        <v>3305</v>
      </c>
      <c r="K62" s="6" t="s">
        <v>3306</v>
      </c>
      <c r="L62" s="6" t="s">
        <v>3307</v>
      </c>
      <c r="M62" s="6" t="s">
        <v>3308</v>
      </c>
    </row>
    <row r="63" spans="1:13" ht="12.75" x14ac:dyDescent="0.2">
      <c r="A63" s="4" t="s">
        <v>3925</v>
      </c>
      <c r="B63" s="1" t="s">
        <v>4084</v>
      </c>
      <c r="C63" s="1" t="s">
        <v>3689</v>
      </c>
      <c r="D63" s="1" t="str">
        <f t="shared" si="0"/>
        <v>7783;Marineblau</v>
      </c>
      <c r="E63" s="6" t="s">
        <v>3309</v>
      </c>
      <c r="F63" s="6" t="s">
        <v>3310</v>
      </c>
      <c r="G63" s="6" t="s">
        <v>3311</v>
      </c>
      <c r="H63" s="6" t="s">
        <v>3312</v>
      </c>
      <c r="I63" s="6" t="s">
        <v>3313</v>
      </c>
      <c r="J63" s="6" t="s">
        <v>3314</v>
      </c>
      <c r="K63" s="6" t="s">
        <v>3315</v>
      </c>
      <c r="L63" s="6" t="s">
        <v>3316</v>
      </c>
      <c r="M63" s="6" t="s">
        <v>3317</v>
      </c>
    </row>
    <row r="64" spans="1:13" ht="12.75" x14ac:dyDescent="0.2">
      <c r="A64" s="4" t="s">
        <v>3925</v>
      </c>
      <c r="B64" s="1" t="s">
        <v>3318</v>
      </c>
      <c r="C64" s="1" t="s">
        <v>3852</v>
      </c>
      <c r="D64" s="1" t="str">
        <f t="shared" si="0"/>
        <v>7783;Rot</v>
      </c>
      <c r="E64" s="6" t="s">
        <v>3319</v>
      </c>
      <c r="F64" s="6" t="s">
        <v>3320</v>
      </c>
      <c r="G64" s="6" t="s">
        <v>3321</v>
      </c>
      <c r="H64" s="6" t="s">
        <v>3322</v>
      </c>
      <c r="I64" s="6" t="s">
        <v>3323</v>
      </c>
      <c r="J64" s="6" t="s">
        <v>3324</v>
      </c>
      <c r="K64" s="6" t="s">
        <v>3325</v>
      </c>
      <c r="L64" s="6" t="s">
        <v>3326</v>
      </c>
      <c r="M64" s="6" t="s">
        <v>3327</v>
      </c>
    </row>
    <row r="65" spans="1:13" ht="12.75" x14ac:dyDescent="0.2">
      <c r="A65" s="4" t="s">
        <v>3925</v>
      </c>
      <c r="B65" s="1" t="s">
        <v>3328</v>
      </c>
      <c r="C65" s="1" t="s">
        <v>3926</v>
      </c>
      <c r="D65" s="1" t="str">
        <f t="shared" si="0"/>
        <v>7783;Safran</v>
      </c>
      <c r="E65" s="6" t="s">
        <v>3329</v>
      </c>
      <c r="F65" s="6" t="s">
        <v>3330</v>
      </c>
      <c r="G65" s="6" t="s">
        <v>3331</v>
      </c>
      <c r="H65" s="6" t="s">
        <v>3332</v>
      </c>
      <c r="I65" s="6" t="s">
        <v>3333</v>
      </c>
      <c r="J65" s="6" t="s">
        <v>3334</v>
      </c>
      <c r="K65" s="6" t="s">
        <v>3335</v>
      </c>
      <c r="L65" s="6" t="s">
        <v>3336</v>
      </c>
      <c r="M65" s="6" t="s">
        <v>3337</v>
      </c>
    </row>
    <row r="66" spans="1:13" ht="12.75" x14ac:dyDescent="0.2">
      <c r="A66" s="4" t="s">
        <v>3925</v>
      </c>
      <c r="B66" s="1" t="s">
        <v>3338</v>
      </c>
      <c r="C66" s="1" t="s">
        <v>3874</v>
      </c>
      <c r="D66" s="1" t="str">
        <f t="shared" si="0"/>
        <v>7783;Fuchsie</v>
      </c>
      <c r="E66" s="6" t="s">
        <v>3339</v>
      </c>
      <c r="F66" s="6" t="s">
        <v>3340</v>
      </c>
      <c r="G66" s="6" t="s">
        <v>3341</v>
      </c>
      <c r="H66" s="6" t="s">
        <v>3342</v>
      </c>
      <c r="I66" s="6" t="s">
        <v>3343</v>
      </c>
      <c r="J66" s="6" t="s">
        <v>3344</v>
      </c>
      <c r="K66" s="6" t="s">
        <v>3345</v>
      </c>
      <c r="L66" s="6" t="s">
        <v>3346</v>
      </c>
      <c r="M66" s="6" t="s">
        <v>3347</v>
      </c>
    </row>
    <row r="67" spans="1:13" ht="12.75" x14ac:dyDescent="0.2">
      <c r="A67" s="4" t="s">
        <v>3951</v>
      </c>
      <c r="B67" s="1" t="s">
        <v>4338</v>
      </c>
      <c r="C67" s="1" t="s">
        <v>3737</v>
      </c>
      <c r="D67" s="1" t="str">
        <f t="shared" si="0"/>
        <v>3784;Creme</v>
      </c>
      <c r="E67" s="6" t="s">
        <v>3348</v>
      </c>
      <c r="F67" s="6" t="s">
        <v>3349</v>
      </c>
      <c r="G67" s="6" t="s">
        <v>3350</v>
      </c>
      <c r="H67" s="6" t="s">
        <v>3351</v>
      </c>
      <c r="I67" s="6" t="s">
        <v>3352</v>
      </c>
      <c r="J67" s="6" t="s">
        <v>3353</v>
      </c>
      <c r="K67" s="6" t="s">
        <v>3354</v>
      </c>
      <c r="L67" s="6" t="s">
        <v>3355</v>
      </c>
      <c r="M67" s="6" t="s">
        <v>3356</v>
      </c>
    </row>
    <row r="68" spans="1:13" ht="12.75" x14ac:dyDescent="0.2">
      <c r="A68" s="4" t="s">
        <v>3951</v>
      </c>
      <c r="B68" s="1" t="s">
        <v>3281</v>
      </c>
      <c r="C68" s="1" t="s">
        <v>3867</v>
      </c>
      <c r="D68" s="1" t="str">
        <f t="shared" si="0"/>
        <v>3784;Limette</v>
      </c>
      <c r="E68" s="6" t="s">
        <v>3357</v>
      </c>
      <c r="F68" s="6" t="s">
        <v>3358</v>
      </c>
      <c r="G68" s="6" t="s">
        <v>3359</v>
      </c>
      <c r="H68" s="6" t="s">
        <v>3360</v>
      </c>
      <c r="I68" s="6" t="s">
        <v>3361</v>
      </c>
      <c r="J68" s="6" t="s">
        <v>3362</v>
      </c>
      <c r="K68" s="6" t="s">
        <v>3363</v>
      </c>
      <c r="L68" s="6" t="s">
        <v>3364</v>
      </c>
      <c r="M68" s="6" t="s">
        <v>3365</v>
      </c>
    </row>
    <row r="69" spans="1:13" ht="12.75" x14ac:dyDescent="0.2">
      <c r="A69" s="4" t="s">
        <v>3951</v>
      </c>
      <c r="B69" s="1" t="s">
        <v>3366</v>
      </c>
      <c r="C69" s="1" t="s">
        <v>3866</v>
      </c>
      <c r="D69" s="1" t="str">
        <f t="shared" si="0"/>
        <v>3784;Grün</v>
      </c>
      <c r="E69" s="6" t="s">
        <v>3367</v>
      </c>
      <c r="F69" s="6" t="s">
        <v>3368</v>
      </c>
      <c r="G69" s="6" t="s">
        <v>3369</v>
      </c>
      <c r="H69" s="6" t="s">
        <v>3370</v>
      </c>
      <c r="I69" s="6" t="s">
        <v>3371</v>
      </c>
      <c r="J69" s="6" t="s">
        <v>3372</v>
      </c>
      <c r="K69" s="6" t="s">
        <v>3373</v>
      </c>
      <c r="L69" s="6" t="s">
        <v>3374</v>
      </c>
      <c r="M69" s="6" t="s">
        <v>3375</v>
      </c>
    </row>
    <row r="70" spans="1:13" ht="12.75" x14ac:dyDescent="0.2">
      <c r="A70" s="4" t="s">
        <v>3951</v>
      </c>
      <c r="B70" s="1" t="s">
        <v>3376</v>
      </c>
      <c r="C70" s="1" t="s">
        <v>3861</v>
      </c>
      <c r="D70" s="1" t="str">
        <f t="shared" si="0"/>
        <v>3784;Light Fuchsie</v>
      </c>
      <c r="E70" s="6" t="s">
        <v>3377</v>
      </c>
      <c r="F70" s="6" t="s">
        <v>3378</v>
      </c>
      <c r="G70" s="6" t="s">
        <v>3379</v>
      </c>
      <c r="H70" s="6" t="s">
        <v>3380</v>
      </c>
      <c r="I70" s="6" t="s">
        <v>3381</v>
      </c>
      <c r="J70" s="6" t="s">
        <v>3382</v>
      </c>
      <c r="K70" s="6" t="s">
        <v>3383</v>
      </c>
      <c r="L70" s="6" t="s">
        <v>3384</v>
      </c>
      <c r="M70" s="6" t="s">
        <v>3385</v>
      </c>
    </row>
    <row r="71" spans="1:13" ht="12.75" x14ac:dyDescent="0.2">
      <c r="A71" s="4" t="s">
        <v>3951</v>
      </c>
      <c r="B71" s="1" t="s">
        <v>4206</v>
      </c>
      <c r="C71" s="1" t="s">
        <v>3742</v>
      </c>
      <c r="D71" s="1" t="str">
        <f t="shared" si="0"/>
        <v>3784;Himmelblau Melange</v>
      </c>
      <c r="E71" s="6" t="s">
        <v>3386</v>
      </c>
      <c r="F71" s="6" t="s">
        <v>3387</v>
      </c>
      <c r="G71" s="6" t="s">
        <v>3388</v>
      </c>
      <c r="H71" s="6" t="s">
        <v>3389</v>
      </c>
      <c r="I71" s="6" t="s">
        <v>3390</v>
      </c>
      <c r="J71" s="6" t="s">
        <v>3391</v>
      </c>
      <c r="K71" s="6" t="s">
        <v>3392</v>
      </c>
      <c r="L71" s="6" t="s">
        <v>3393</v>
      </c>
      <c r="M71" s="6" t="s">
        <v>3394</v>
      </c>
    </row>
    <row r="72" spans="1:13" ht="12.75" x14ac:dyDescent="0.2">
      <c r="A72" s="4" t="s">
        <v>3951</v>
      </c>
      <c r="B72" s="1" t="s">
        <v>3395</v>
      </c>
      <c r="C72" s="1" t="s">
        <v>3952</v>
      </c>
      <c r="D72" s="1" t="str">
        <f t="shared" si="0"/>
        <v>3784;Rosa</v>
      </c>
      <c r="E72" s="6" t="s">
        <v>3396</v>
      </c>
      <c r="F72" s="6" t="s">
        <v>3397</v>
      </c>
      <c r="G72" s="6" t="s">
        <v>3398</v>
      </c>
      <c r="H72" s="6" t="s">
        <v>3399</v>
      </c>
      <c r="I72" s="6" t="s">
        <v>3400</v>
      </c>
      <c r="J72" s="6" t="s">
        <v>3401</v>
      </c>
      <c r="K72" s="6" t="s">
        <v>3402</v>
      </c>
      <c r="L72" s="6" t="s">
        <v>3403</v>
      </c>
      <c r="M72" s="6" t="s">
        <v>3404</v>
      </c>
    </row>
    <row r="73" spans="1:13" ht="12.75" x14ac:dyDescent="0.2">
      <c r="A73" s="4" t="s">
        <v>3946</v>
      </c>
      <c r="B73" s="1" t="s">
        <v>4338</v>
      </c>
      <c r="C73" s="1" t="s">
        <v>3737</v>
      </c>
      <c r="D73" s="1" t="str">
        <f t="shared" si="0"/>
        <v>12763;Creme</v>
      </c>
      <c r="E73" s="6" t="s">
        <v>3405</v>
      </c>
      <c r="F73" s="6" t="s">
        <v>3406</v>
      </c>
      <c r="G73" s="6" t="s">
        <v>3407</v>
      </c>
      <c r="H73" s="6" t="s">
        <v>3408</v>
      </c>
      <c r="I73" s="6" t="s">
        <v>3409</v>
      </c>
      <c r="J73" s="6" t="s">
        <v>3410</v>
      </c>
      <c r="K73" s="6" t="s">
        <v>3411</v>
      </c>
      <c r="L73" s="6" t="s">
        <v>3412</v>
      </c>
      <c r="M73" s="6" t="s">
        <v>3413</v>
      </c>
    </row>
    <row r="74" spans="1:13" ht="12.75" x14ac:dyDescent="0.2">
      <c r="A74" s="4" t="s">
        <v>4012</v>
      </c>
      <c r="B74" s="1" t="s">
        <v>4338</v>
      </c>
      <c r="C74" s="1" t="s">
        <v>3737</v>
      </c>
      <c r="D74" s="1" t="str">
        <f t="shared" si="0"/>
        <v>12764;Creme</v>
      </c>
      <c r="E74" s="6" t="s">
        <v>3414</v>
      </c>
      <c r="F74" s="6" t="s">
        <v>3415</v>
      </c>
      <c r="G74" s="6" t="s">
        <v>3416</v>
      </c>
      <c r="H74" s="6" t="s">
        <v>3417</v>
      </c>
      <c r="I74" s="6" t="s">
        <v>3418</v>
      </c>
      <c r="J74" s="6" t="s">
        <v>3419</v>
      </c>
      <c r="K74" s="6" t="s">
        <v>3420</v>
      </c>
      <c r="L74" s="6" t="s">
        <v>3421</v>
      </c>
      <c r="M74" s="6" t="s">
        <v>3422</v>
      </c>
    </row>
    <row r="75" spans="1:13" ht="12.75" x14ac:dyDescent="0.2">
      <c r="A75" s="4" t="s">
        <v>3983</v>
      </c>
      <c r="B75" s="1" t="s">
        <v>4084</v>
      </c>
      <c r="C75" s="1" t="s">
        <v>3689</v>
      </c>
      <c r="D75" s="1" t="str">
        <f t="shared" si="0"/>
        <v>16765;Marineblau</v>
      </c>
      <c r="E75" s="6" t="s">
        <v>3423</v>
      </c>
      <c r="F75" s="6" t="s">
        <v>3424</v>
      </c>
      <c r="G75" s="6" t="s">
        <v>3425</v>
      </c>
      <c r="H75" s="6" t="s">
        <v>3426</v>
      </c>
      <c r="I75" s="6" t="s">
        <v>3427</v>
      </c>
      <c r="J75" s="6" t="s">
        <v>3428</v>
      </c>
      <c r="K75" s="6" t="s">
        <v>3429</v>
      </c>
      <c r="L75" s="6" t="s">
        <v>3430</v>
      </c>
      <c r="M75" s="6" t="s">
        <v>3431</v>
      </c>
    </row>
    <row r="76" spans="1:13" ht="12.75" x14ac:dyDescent="0.2">
      <c r="A76" s="4" t="s">
        <v>3983</v>
      </c>
      <c r="B76" s="1" t="s">
        <v>3318</v>
      </c>
      <c r="C76" s="1" t="s">
        <v>3852</v>
      </c>
      <c r="D76" s="1" t="str">
        <f t="shared" si="0"/>
        <v>16765;Rot</v>
      </c>
      <c r="E76" s="6" t="s">
        <v>3432</v>
      </c>
      <c r="F76" s="6" t="s">
        <v>3433</v>
      </c>
      <c r="G76" s="6" t="s">
        <v>3434</v>
      </c>
      <c r="H76" s="6" t="s">
        <v>3435</v>
      </c>
      <c r="I76" s="6" t="s">
        <v>3436</v>
      </c>
      <c r="J76" s="6" t="s">
        <v>3437</v>
      </c>
      <c r="K76" s="6" t="s">
        <v>3438</v>
      </c>
      <c r="L76" s="6" t="s">
        <v>3439</v>
      </c>
      <c r="M76" s="6" t="s">
        <v>3440</v>
      </c>
    </row>
    <row r="77" spans="1:13" ht="12.75" x14ac:dyDescent="0.2">
      <c r="A77" s="4" t="s">
        <v>3983</v>
      </c>
      <c r="B77" s="1" t="s">
        <v>3338</v>
      </c>
      <c r="C77" s="1" t="s">
        <v>3874</v>
      </c>
      <c r="D77" s="1" t="str">
        <f t="shared" si="0"/>
        <v>16765;Fuchsie</v>
      </c>
      <c r="E77" s="6" t="s">
        <v>3441</v>
      </c>
      <c r="F77" s="6" t="s">
        <v>3442</v>
      </c>
      <c r="G77" s="6" t="s">
        <v>3443</v>
      </c>
      <c r="H77" s="6" t="s">
        <v>3444</v>
      </c>
      <c r="I77" s="6" t="s">
        <v>3445</v>
      </c>
      <c r="J77" s="6" t="s">
        <v>3446</v>
      </c>
      <c r="K77" s="6" t="s">
        <v>3447</v>
      </c>
      <c r="L77" s="6" t="s">
        <v>3448</v>
      </c>
      <c r="M77" s="6" t="s">
        <v>3449</v>
      </c>
    </row>
    <row r="78" spans="1:13" ht="12.75" x14ac:dyDescent="0.2">
      <c r="A78" s="4" t="s">
        <v>3983</v>
      </c>
      <c r="B78" s="1" t="s">
        <v>4262</v>
      </c>
      <c r="C78" s="1" t="s">
        <v>3721</v>
      </c>
      <c r="D78" s="1" t="str">
        <f t="shared" si="0"/>
        <v>16765;Dunkelgrün</v>
      </c>
      <c r="E78" s="6" t="s">
        <v>3450</v>
      </c>
      <c r="F78" s="6" t="s">
        <v>3451</v>
      </c>
      <c r="G78" s="6" t="s">
        <v>3452</v>
      </c>
      <c r="H78" s="6" t="s">
        <v>3453</v>
      </c>
      <c r="I78" s="6" t="s">
        <v>3454</v>
      </c>
      <c r="J78" s="6" t="s">
        <v>3455</v>
      </c>
      <c r="K78" s="6" t="s">
        <v>3456</v>
      </c>
      <c r="L78" s="6" t="s">
        <v>3457</v>
      </c>
      <c r="M78" s="6" t="s">
        <v>3458</v>
      </c>
    </row>
    <row r="79" spans="1:13" ht="12.75" x14ac:dyDescent="0.2">
      <c r="A79" s="4" t="s">
        <v>3983</v>
      </c>
      <c r="B79" s="1" t="s">
        <v>3328</v>
      </c>
      <c r="C79" s="1" t="s">
        <v>3926</v>
      </c>
      <c r="D79" s="1" t="str">
        <f t="shared" si="0"/>
        <v>16765;Safran</v>
      </c>
      <c r="E79" s="6" t="s">
        <v>3459</v>
      </c>
      <c r="F79" s="6" t="s">
        <v>3460</v>
      </c>
      <c r="G79" s="6" t="s">
        <v>3461</v>
      </c>
      <c r="H79" s="6" t="s">
        <v>3462</v>
      </c>
      <c r="I79" s="6" t="s">
        <v>3463</v>
      </c>
      <c r="J79" s="6" t="s">
        <v>3464</v>
      </c>
      <c r="K79" s="6" t="s">
        <v>3465</v>
      </c>
      <c r="L79" s="6" t="s">
        <v>3466</v>
      </c>
      <c r="M79" s="6" t="s">
        <v>3467</v>
      </c>
    </row>
    <row r="80" spans="1:13" ht="12.75" x14ac:dyDescent="0.2">
      <c r="A80" s="4" t="s">
        <v>3983</v>
      </c>
      <c r="B80" s="1" t="s">
        <v>4074</v>
      </c>
      <c r="C80" s="1" t="s">
        <v>3692</v>
      </c>
      <c r="D80" s="1" t="str">
        <f t="shared" si="0"/>
        <v>16765;Silbergrau Melange</v>
      </c>
      <c r="E80" s="6" t="s">
        <v>3468</v>
      </c>
      <c r="F80" s="6" t="s">
        <v>3469</v>
      </c>
      <c r="G80" s="6" t="s">
        <v>3470</v>
      </c>
      <c r="H80" s="6" t="s">
        <v>3471</v>
      </c>
      <c r="I80" s="6" t="s">
        <v>3472</v>
      </c>
      <c r="J80" s="6" t="s">
        <v>3473</v>
      </c>
      <c r="K80" s="6" t="s">
        <v>3474</v>
      </c>
      <c r="L80" s="6" t="s">
        <v>3475</v>
      </c>
      <c r="M80" s="6" t="s">
        <v>3476</v>
      </c>
    </row>
    <row r="81" spans="1:13" ht="12.75" x14ac:dyDescent="0.2">
      <c r="A81" s="4" t="s">
        <v>3964</v>
      </c>
      <c r="B81" s="1" t="s">
        <v>4084</v>
      </c>
      <c r="C81" s="1" t="s">
        <v>3689</v>
      </c>
      <c r="D81" s="1" t="str">
        <f t="shared" si="0"/>
        <v>16854;Marineblau</v>
      </c>
      <c r="E81" s="6" t="s">
        <v>3477</v>
      </c>
      <c r="F81" s="6" t="s">
        <v>3478</v>
      </c>
      <c r="G81" s="6" t="s">
        <v>3479</v>
      </c>
      <c r="H81" s="6" t="s">
        <v>3480</v>
      </c>
      <c r="I81" s="6" t="s">
        <v>3481</v>
      </c>
      <c r="J81" s="6" t="s">
        <v>3482</v>
      </c>
      <c r="K81" s="6" t="s">
        <v>3483</v>
      </c>
      <c r="L81" s="6" t="s">
        <v>3484</v>
      </c>
      <c r="M81" s="6" t="s">
        <v>3485</v>
      </c>
    </row>
    <row r="82" spans="1:13" ht="12.75" x14ac:dyDescent="0.2">
      <c r="A82" s="4" t="s">
        <v>3964</v>
      </c>
      <c r="B82" s="1" t="s">
        <v>3318</v>
      </c>
      <c r="C82" s="1" t="s">
        <v>3852</v>
      </c>
      <c r="D82" s="1" t="str">
        <f t="shared" si="0"/>
        <v>16854;Rot</v>
      </c>
      <c r="E82" s="6" t="s">
        <v>3486</v>
      </c>
      <c r="F82" s="6" t="s">
        <v>3487</v>
      </c>
      <c r="G82" s="6" t="s">
        <v>3488</v>
      </c>
      <c r="H82" s="6" t="s">
        <v>3489</v>
      </c>
      <c r="I82" s="6" t="s">
        <v>3490</v>
      </c>
      <c r="J82" s="6" t="s">
        <v>3491</v>
      </c>
      <c r="K82" s="6" t="s">
        <v>3492</v>
      </c>
      <c r="L82" s="6" t="s">
        <v>3493</v>
      </c>
      <c r="M82" s="6" t="s">
        <v>3494</v>
      </c>
    </row>
    <row r="83" spans="1:13" ht="12.75" x14ac:dyDescent="0.2">
      <c r="A83" s="4" t="s">
        <v>3964</v>
      </c>
      <c r="B83" s="1" t="s">
        <v>3338</v>
      </c>
      <c r="C83" s="1" t="s">
        <v>3874</v>
      </c>
      <c r="D83" s="1" t="str">
        <f t="shared" si="0"/>
        <v>16854;Fuchsie</v>
      </c>
      <c r="E83" s="6" t="s">
        <v>3495</v>
      </c>
      <c r="F83" s="6" t="s">
        <v>3496</v>
      </c>
      <c r="G83" s="6" t="s">
        <v>3497</v>
      </c>
      <c r="H83" s="6" t="s">
        <v>3498</v>
      </c>
      <c r="I83" s="6" t="s">
        <v>3499</v>
      </c>
      <c r="J83" s="6" t="s">
        <v>3500</v>
      </c>
      <c r="K83" s="6" t="s">
        <v>3501</v>
      </c>
      <c r="L83" s="6" t="s">
        <v>3502</v>
      </c>
      <c r="M83" s="6" t="s">
        <v>3503</v>
      </c>
    </row>
    <row r="84" spans="1:13" ht="12.75" x14ac:dyDescent="0.2">
      <c r="A84" s="4" t="s">
        <v>3964</v>
      </c>
      <c r="B84" s="1" t="s">
        <v>4074</v>
      </c>
      <c r="C84" s="1" t="s">
        <v>3692</v>
      </c>
      <c r="D84" s="1" t="str">
        <f t="shared" si="0"/>
        <v>16854;Silbergrau Melange</v>
      </c>
      <c r="E84" s="6" t="s">
        <v>3504</v>
      </c>
      <c r="F84" s="6" t="s">
        <v>3505</v>
      </c>
      <c r="G84" s="6" t="s">
        <v>3506</v>
      </c>
      <c r="H84" s="6" t="s">
        <v>3507</v>
      </c>
      <c r="I84" s="6" t="s">
        <v>3508</v>
      </c>
      <c r="J84" s="6" t="s">
        <v>3509</v>
      </c>
      <c r="K84" s="6" t="s">
        <v>3510</v>
      </c>
      <c r="L84" s="6" t="s">
        <v>3511</v>
      </c>
      <c r="M84" s="6" t="s">
        <v>3512</v>
      </c>
    </row>
    <row r="85" spans="1:13" ht="12.75" x14ac:dyDescent="0.2">
      <c r="A85" s="4" t="s">
        <v>3964</v>
      </c>
      <c r="B85" s="1" t="s">
        <v>3328</v>
      </c>
      <c r="C85" s="1" t="s">
        <v>3926</v>
      </c>
      <c r="D85" s="1" t="str">
        <f t="shared" si="0"/>
        <v>16854;Safran</v>
      </c>
      <c r="E85" s="6" t="s">
        <v>3513</v>
      </c>
      <c r="F85" s="6" t="s">
        <v>3514</v>
      </c>
      <c r="G85" s="6" t="s">
        <v>3515</v>
      </c>
      <c r="H85" s="6" t="s">
        <v>3516</v>
      </c>
      <c r="I85" s="6" t="s">
        <v>3517</v>
      </c>
      <c r="J85" s="6" t="s">
        <v>3518</v>
      </c>
      <c r="K85" s="6" t="s">
        <v>3519</v>
      </c>
      <c r="L85" s="6" t="s">
        <v>3520</v>
      </c>
      <c r="M85" s="6" t="s">
        <v>3521</v>
      </c>
    </row>
    <row r="86" spans="1:13" ht="12.75" x14ac:dyDescent="0.2">
      <c r="A86" s="4" t="s">
        <v>3964</v>
      </c>
      <c r="B86" s="1" t="s">
        <v>4262</v>
      </c>
      <c r="C86" s="1" t="s">
        <v>3721</v>
      </c>
      <c r="D86" s="1" t="str">
        <f t="shared" si="0"/>
        <v>16854;Dunkelgrün</v>
      </c>
      <c r="E86" s="6" t="s">
        <v>3522</v>
      </c>
      <c r="F86" s="6" t="s">
        <v>3523</v>
      </c>
      <c r="G86" s="6" t="s">
        <v>3524</v>
      </c>
      <c r="H86" s="6" t="s">
        <v>3525</v>
      </c>
      <c r="I86" s="6" t="s">
        <v>3526</v>
      </c>
      <c r="J86" s="6" t="s">
        <v>3527</v>
      </c>
      <c r="K86" s="6" t="s">
        <v>3528</v>
      </c>
      <c r="L86" s="6" t="s">
        <v>3529</v>
      </c>
      <c r="M86" s="6" t="s">
        <v>3530</v>
      </c>
    </row>
    <row r="87" spans="1:13" ht="12.75" x14ac:dyDescent="0.2">
      <c r="A87" s="4" t="s">
        <v>3928</v>
      </c>
      <c r="B87" s="1" t="s">
        <v>4084</v>
      </c>
      <c r="C87" s="1" t="s">
        <v>3689</v>
      </c>
      <c r="D87" s="1" t="str">
        <f t="shared" si="0"/>
        <v>16767;Marineblau</v>
      </c>
      <c r="E87" s="6" t="s">
        <v>3531</v>
      </c>
      <c r="F87" s="6" t="s">
        <v>3532</v>
      </c>
      <c r="G87" s="6" t="s">
        <v>3533</v>
      </c>
      <c r="H87" s="6" t="s">
        <v>3534</v>
      </c>
      <c r="I87" s="6" t="s">
        <v>3535</v>
      </c>
      <c r="J87" s="6" t="s">
        <v>3536</v>
      </c>
      <c r="K87" s="6" t="s">
        <v>3537</v>
      </c>
      <c r="L87" s="6" t="s">
        <v>3538</v>
      </c>
      <c r="M87" s="6" t="s">
        <v>3539</v>
      </c>
    </row>
    <row r="88" spans="1:13" ht="12.75" x14ac:dyDescent="0.2">
      <c r="A88" s="4" t="s">
        <v>3928</v>
      </c>
      <c r="B88" s="1" t="s">
        <v>3318</v>
      </c>
      <c r="C88" s="1" t="s">
        <v>3852</v>
      </c>
      <c r="D88" s="1" t="str">
        <f t="shared" si="0"/>
        <v>16767;Rot</v>
      </c>
      <c r="E88" s="6" t="s">
        <v>3540</v>
      </c>
      <c r="F88" s="6" t="s">
        <v>3541</v>
      </c>
      <c r="G88" s="6" t="s">
        <v>3542</v>
      </c>
      <c r="H88" s="6" t="s">
        <v>3543</v>
      </c>
      <c r="I88" s="6" t="s">
        <v>3544</v>
      </c>
      <c r="J88" s="6" t="s">
        <v>3545</v>
      </c>
      <c r="K88" s="6" t="s">
        <v>3546</v>
      </c>
      <c r="L88" s="6" t="s">
        <v>3547</v>
      </c>
      <c r="M88" s="6" t="s">
        <v>3548</v>
      </c>
    </row>
    <row r="89" spans="1:13" ht="12.75" x14ac:dyDescent="0.2">
      <c r="A89" s="4" t="s">
        <v>3928</v>
      </c>
      <c r="B89" s="1" t="s">
        <v>3338</v>
      </c>
      <c r="C89" s="1" t="s">
        <v>3874</v>
      </c>
      <c r="D89" s="1" t="str">
        <f t="shared" si="0"/>
        <v>16767;Fuchsie</v>
      </c>
      <c r="E89" s="6" t="s">
        <v>3549</v>
      </c>
      <c r="F89" s="6" t="s">
        <v>3550</v>
      </c>
      <c r="G89" s="6" t="s">
        <v>3551</v>
      </c>
      <c r="H89" s="6" t="s">
        <v>3552</v>
      </c>
      <c r="I89" s="6" t="s">
        <v>3553</v>
      </c>
      <c r="J89" s="6" t="s">
        <v>3554</v>
      </c>
      <c r="K89" s="6" t="s">
        <v>3555</v>
      </c>
      <c r="L89" s="6" t="s">
        <v>3556</v>
      </c>
      <c r="M89" s="6" t="s">
        <v>3557</v>
      </c>
    </row>
    <row r="90" spans="1:13" ht="12.75" x14ac:dyDescent="0.2">
      <c r="A90" s="4" t="s">
        <v>3928</v>
      </c>
      <c r="B90" s="1" t="s">
        <v>4074</v>
      </c>
      <c r="C90" s="1" t="s">
        <v>3692</v>
      </c>
      <c r="D90" s="1" t="str">
        <f t="shared" si="0"/>
        <v>16767;Silbergrau Melange</v>
      </c>
      <c r="E90" s="6" t="s">
        <v>3558</v>
      </c>
      <c r="F90" s="6" t="s">
        <v>3559</v>
      </c>
      <c r="G90" s="6" t="s">
        <v>3560</v>
      </c>
      <c r="H90" s="6" t="s">
        <v>3561</v>
      </c>
      <c r="I90" s="6" t="s">
        <v>3562</v>
      </c>
      <c r="J90" s="6" t="s">
        <v>3563</v>
      </c>
      <c r="K90" s="6" t="s">
        <v>3564</v>
      </c>
      <c r="L90" s="6" t="s">
        <v>3565</v>
      </c>
      <c r="M90" s="6" t="s">
        <v>3566</v>
      </c>
    </row>
    <row r="91" spans="1:13" ht="12.75" x14ac:dyDescent="0.2">
      <c r="A91" s="4" t="s">
        <v>3928</v>
      </c>
      <c r="B91" s="1" t="s">
        <v>3328</v>
      </c>
      <c r="C91" s="1" t="s">
        <v>3926</v>
      </c>
      <c r="D91" s="1" t="str">
        <f t="shared" si="0"/>
        <v>16767;Safran</v>
      </c>
      <c r="E91" s="6" t="s">
        <v>3567</v>
      </c>
      <c r="F91" s="6" t="s">
        <v>3568</v>
      </c>
      <c r="G91" s="6" t="s">
        <v>3569</v>
      </c>
      <c r="H91" s="6" t="s">
        <v>3570</v>
      </c>
      <c r="I91" s="6" t="s">
        <v>3571</v>
      </c>
      <c r="J91" s="6" t="s">
        <v>3572</v>
      </c>
      <c r="K91" s="6" t="s">
        <v>3573</v>
      </c>
      <c r="L91" s="6" t="s">
        <v>3574</v>
      </c>
      <c r="M91" s="6" t="s">
        <v>3575</v>
      </c>
    </row>
    <row r="92" spans="1:13" ht="12.75" x14ac:dyDescent="0.2">
      <c r="A92" s="4" t="s">
        <v>3928</v>
      </c>
      <c r="B92" s="1" t="s">
        <v>4262</v>
      </c>
      <c r="C92" s="1" t="s">
        <v>3721</v>
      </c>
      <c r="D92" s="1" t="str">
        <f t="shared" si="0"/>
        <v>16767;Dunkelgrün</v>
      </c>
      <c r="E92" s="6" t="s">
        <v>3576</v>
      </c>
      <c r="F92" s="6" t="s">
        <v>3577</v>
      </c>
      <c r="G92" s="6" t="s">
        <v>3578</v>
      </c>
      <c r="H92" s="6" t="s">
        <v>3579</v>
      </c>
      <c r="I92" s="6" t="s">
        <v>3580</v>
      </c>
      <c r="J92" s="6" t="s">
        <v>3581</v>
      </c>
      <c r="K92" s="6" t="s">
        <v>3582</v>
      </c>
      <c r="L92" s="6" t="s">
        <v>3583</v>
      </c>
      <c r="M92" s="6" t="s">
        <v>3584</v>
      </c>
    </row>
    <row r="93" spans="1:13" ht="12.75" x14ac:dyDescent="0.2">
      <c r="A93" s="4" t="s">
        <v>3984</v>
      </c>
      <c r="B93" s="1" t="s">
        <v>4054</v>
      </c>
      <c r="C93" s="1" t="s">
        <v>3691</v>
      </c>
      <c r="D93" s="1" t="str">
        <f t="shared" si="0"/>
        <v>14768;Schwarz</v>
      </c>
      <c r="E93" s="6" t="s">
        <v>3585</v>
      </c>
      <c r="F93" s="6" t="s">
        <v>3586</v>
      </c>
      <c r="G93" s="6" t="s">
        <v>3587</v>
      </c>
      <c r="H93" s="6" t="s">
        <v>3588</v>
      </c>
      <c r="I93" s="6" t="s">
        <v>3589</v>
      </c>
      <c r="J93" s="6" t="s">
        <v>3590</v>
      </c>
      <c r="K93" s="6" t="s">
        <v>3591</v>
      </c>
      <c r="L93" s="6" t="s">
        <v>3592</v>
      </c>
      <c r="M93" s="6" t="s">
        <v>3593</v>
      </c>
    </row>
    <row r="94" spans="1:13" ht="12.75" x14ac:dyDescent="0.2">
      <c r="A94" s="4" t="s">
        <v>3984</v>
      </c>
      <c r="B94" s="1" t="s">
        <v>3594</v>
      </c>
      <c r="C94" s="1" t="s">
        <v>3798</v>
      </c>
      <c r="D94" s="1" t="str">
        <f t="shared" si="0"/>
        <v>14768;Grau</v>
      </c>
      <c r="E94" s="6" t="s">
        <v>3595</v>
      </c>
      <c r="F94" s="6" t="s">
        <v>3596</v>
      </c>
      <c r="G94" s="6" t="s">
        <v>3597</v>
      </c>
      <c r="H94" s="6" t="s">
        <v>3598</v>
      </c>
      <c r="I94" s="6" t="s">
        <v>3599</v>
      </c>
      <c r="J94" s="6" t="s">
        <v>3600</v>
      </c>
      <c r="K94" s="6" t="s">
        <v>3601</v>
      </c>
      <c r="L94" s="6" t="s">
        <v>3602</v>
      </c>
      <c r="M94" s="6" t="s">
        <v>3603</v>
      </c>
    </row>
    <row r="95" spans="1:13" ht="12.75" x14ac:dyDescent="0.2">
      <c r="A95" s="4" t="s">
        <v>3984</v>
      </c>
      <c r="B95" s="1" t="s">
        <v>3604</v>
      </c>
      <c r="C95" s="1" t="s">
        <v>3866</v>
      </c>
      <c r="D95" s="1" t="str">
        <f t="shared" si="0"/>
        <v>14768;Grün</v>
      </c>
      <c r="E95" s="6" t="s">
        <v>3605</v>
      </c>
      <c r="F95" s="6" t="s">
        <v>3606</v>
      </c>
      <c r="G95" s="6" t="s">
        <v>3607</v>
      </c>
      <c r="H95" s="6" t="s">
        <v>3608</v>
      </c>
      <c r="I95" s="6" t="s">
        <v>3609</v>
      </c>
      <c r="J95" s="6" t="s">
        <v>3610</v>
      </c>
      <c r="K95" s="6" t="s">
        <v>3611</v>
      </c>
      <c r="L95" s="6" t="s">
        <v>3612</v>
      </c>
      <c r="M95" s="6" t="s">
        <v>3613</v>
      </c>
    </row>
    <row r="96" spans="1:13" ht="12.75" x14ac:dyDescent="0.2">
      <c r="A96" s="4" t="s">
        <v>3984</v>
      </c>
      <c r="B96" s="1" t="s">
        <v>3338</v>
      </c>
      <c r="C96" s="1" t="s">
        <v>3874</v>
      </c>
      <c r="D96" s="1" t="str">
        <f t="shared" si="0"/>
        <v>14768;Fuchsie</v>
      </c>
      <c r="E96" s="6" t="s">
        <v>3614</v>
      </c>
      <c r="F96" s="6" t="s">
        <v>3615</v>
      </c>
      <c r="G96" s="6" t="s">
        <v>3616</v>
      </c>
      <c r="H96" s="6" t="s">
        <v>3617</v>
      </c>
      <c r="I96" s="6" t="s">
        <v>3618</v>
      </c>
      <c r="J96" s="6" t="s">
        <v>3619</v>
      </c>
      <c r="K96" s="6" t="s">
        <v>3620</v>
      </c>
      <c r="L96" s="6" t="s">
        <v>3621</v>
      </c>
      <c r="M96" s="6" t="s">
        <v>3622</v>
      </c>
    </row>
    <row r="97" spans="1:13" ht="12.75" x14ac:dyDescent="0.2">
      <c r="A97" s="4" t="s">
        <v>3984</v>
      </c>
      <c r="B97" s="1" t="s">
        <v>3318</v>
      </c>
      <c r="C97" s="1" t="s">
        <v>3852</v>
      </c>
      <c r="D97" s="1" t="str">
        <f t="shared" si="0"/>
        <v>14768;Rot</v>
      </c>
      <c r="E97" s="6" t="s">
        <v>3623</v>
      </c>
      <c r="F97" s="6" t="s">
        <v>3624</v>
      </c>
      <c r="G97" s="6" t="s">
        <v>3625</v>
      </c>
      <c r="H97" s="6" t="s">
        <v>3626</v>
      </c>
      <c r="I97" s="6" t="s">
        <v>3627</v>
      </c>
      <c r="J97" s="6" t="s">
        <v>3628</v>
      </c>
      <c r="K97" s="6" t="s">
        <v>3629</v>
      </c>
      <c r="L97" s="6" t="s">
        <v>3630</v>
      </c>
      <c r="M97" s="6" t="s">
        <v>3631</v>
      </c>
    </row>
    <row r="98" spans="1:13" ht="12.75" x14ac:dyDescent="0.2">
      <c r="A98" s="4" t="s">
        <v>3984</v>
      </c>
      <c r="B98" s="1" t="s">
        <v>3632</v>
      </c>
      <c r="C98" s="1" t="s">
        <v>3931</v>
      </c>
      <c r="D98" s="1" t="str">
        <f t="shared" si="0"/>
        <v>14768;Dunkeltürkis</v>
      </c>
      <c r="E98" s="6" t="s">
        <v>3633</v>
      </c>
      <c r="F98" s="6" t="s">
        <v>3634</v>
      </c>
      <c r="G98" s="6" t="s">
        <v>3635</v>
      </c>
      <c r="H98" s="6" t="s">
        <v>3636</v>
      </c>
      <c r="I98" s="6" t="s">
        <v>3637</v>
      </c>
      <c r="J98" s="6" t="s">
        <v>3638</v>
      </c>
      <c r="K98" s="6" t="s">
        <v>3639</v>
      </c>
      <c r="L98" s="6" t="s">
        <v>3640</v>
      </c>
      <c r="M98" s="6" t="s">
        <v>3641</v>
      </c>
    </row>
    <row r="99" spans="1:13" ht="12.75" x14ac:dyDescent="0.2">
      <c r="A99" s="4" t="s">
        <v>3960</v>
      </c>
      <c r="B99" s="1" t="s">
        <v>4054</v>
      </c>
      <c r="C99" s="1" t="s">
        <v>3691</v>
      </c>
      <c r="D99" s="1" t="str">
        <f t="shared" si="0"/>
        <v>14769;Schwarz</v>
      </c>
      <c r="E99" s="6" t="s">
        <v>3642</v>
      </c>
      <c r="F99" s="6" t="s">
        <v>3643</v>
      </c>
      <c r="G99" s="6" t="s">
        <v>3644</v>
      </c>
      <c r="H99" s="6" t="s">
        <v>3645</v>
      </c>
      <c r="I99" s="6" t="s">
        <v>3646</v>
      </c>
      <c r="J99" s="6" t="s">
        <v>3647</v>
      </c>
      <c r="K99" s="6" t="s">
        <v>3648</v>
      </c>
      <c r="L99" s="6" t="s">
        <v>3649</v>
      </c>
      <c r="M99" s="6" t="s">
        <v>3650</v>
      </c>
    </row>
    <row r="100" spans="1:13" ht="12.75" x14ac:dyDescent="0.2">
      <c r="A100" s="4" t="s">
        <v>3960</v>
      </c>
      <c r="B100" s="1" t="s">
        <v>3594</v>
      </c>
      <c r="C100" s="1" t="s">
        <v>3798</v>
      </c>
      <c r="D100" s="1" t="str">
        <f t="shared" si="0"/>
        <v>14769;Grau</v>
      </c>
      <c r="E100" s="6" t="s">
        <v>3651</v>
      </c>
      <c r="F100" s="6" t="s">
        <v>3652</v>
      </c>
      <c r="G100" s="6" t="s">
        <v>3653</v>
      </c>
      <c r="H100" s="6" t="s">
        <v>3654</v>
      </c>
      <c r="I100" s="6" t="s">
        <v>3655</v>
      </c>
      <c r="J100" s="6" t="s">
        <v>3656</v>
      </c>
      <c r="K100" s="6" t="s">
        <v>3657</v>
      </c>
      <c r="L100" s="6" t="s">
        <v>3658</v>
      </c>
      <c r="M100" s="6" t="s">
        <v>3659</v>
      </c>
    </row>
    <row r="101" spans="1:13" ht="12.75" x14ac:dyDescent="0.2">
      <c r="A101" s="4" t="s">
        <v>3960</v>
      </c>
      <c r="B101" s="1" t="s">
        <v>3604</v>
      </c>
      <c r="C101" s="1" t="s">
        <v>3866</v>
      </c>
      <c r="D101" s="1" t="str">
        <f t="shared" si="0"/>
        <v>14769;Grün</v>
      </c>
      <c r="E101" s="6" t="s">
        <v>3660</v>
      </c>
      <c r="F101" s="6" t="s">
        <v>3661</v>
      </c>
      <c r="G101" s="6" t="s">
        <v>3662</v>
      </c>
      <c r="H101" s="6" t="s">
        <v>3663</v>
      </c>
      <c r="I101" s="6" t="s">
        <v>3664</v>
      </c>
      <c r="J101" s="6" t="s">
        <v>3665</v>
      </c>
      <c r="K101" s="6" t="s">
        <v>3666</v>
      </c>
      <c r="L101" s="6" t="s">
        <v>3667</v>
      </c>
      <c r="M101" s="6" t="s">
        <v>3668</v>
      </c>
    </row>
    <row r="102" spans="1:13" ht="12.75" x14ac:dyDescent="0.2">
      <c r="A102" s="4" t="s">
        <v>3960</v>
      </c>
      <c r="B102" s="1" t="s">
        <v>3338</v>
      </c>
      <c r="C102" s="1" t="s">
        <v>3874</v>
      </c>
      <c r="D102" s="1" t="str">
        <f t="shared" si="0"/>
        <v>14769;Fuchsie</v>
      </c>
      <c r="E102" s="6" t="s">
        <v>3669</v>
      </c>
      <c r="F102" s="6" t="s">
        <v>3670</v>
      </c>
      <c r="G102" s="6" t="s">
        <v>3671</v>
      </c>
      <c r="H102" s="6" t="s">
        <v>3672</v>
      </c>
      <c r="I102" s="6" t="s">
        <v>3673</v>
      </c>
      <c r="J102" s="6" t="s">
        <v>3674</v>
      </c>
      <c r="K102" s="6" t="s">
        <v>2633</v>
      </c>
      <c r="L102" s="6" t="s">
        <v>2634</v>
      </c>
      <c r="M102" s="6" t="s">
        <v>2635</v>
      </c>
    </row>
    <row r="103" spans="1:13" ht="12.75" x14ac:dyDescent="0.2">
      <c r="A103" s="4" t="s">
        <v>3960</v>
      </c>
      <c r="B103" s="1" t="s">
        <v>3318</v>
      </c>
      <c r="C103" s="1" t="s">
        <v>3852</v>
      </c>
      <c r="D103" s="1" t="str">
        <f t="shared" si="0"/>
        <v>14769;Rot</v>
      </c>
      <c r="E103" s="6" t="s">
        <v>2636</v>
      </c>
      <c r="F103" s="6" t="s">
        <v>2637</v>
      </c>
      <c r="G103" s="6" t="s">
        <v>2638</v>
      </c>
      <c r="H103" s="6" t="s">
        <v>2639</v>
      </c>
      <c r="I103" s="6" t="s">
        <v>2640</v>
      </c>
      <c r="J103" s="6" t="s">
        <v>2641</v>
      </c>
      <c r="K103" s="6" t="s">
        <v>2642</v>
      </c>
      <c r="L103" s="6" t="s">
        <v>2643</v>
      </c>
      <c r="M103" s="6" t="s">
        <v>2644</v>
      </c>
    </row>
    <row r="104" spans="1:13" ht="12.75" x14ac:dyDescent="0.2">
      <c r="A104" s="4" t="s">
        <v>3960</v>
      </c>
      <c r="B104" s="1" t="s">
        <v>3632</v>
      </c>
      <c r="C104" s="1" t="s">
        <v>3931</v>
      </c>
      <c r="D104" s="1" t="str">
        <f t="shared" si="0"/>
        <v>14769;Dunkeltürkis</v>
      </c>
      <c r="E104" s="6" t="s">
        <v>2645</v>
      </c>
      <c r="F104" s="6" t="s">
        <v>2646</v>
      </c>
      <c r="G104" s="6" t="s">
        <v>2647</v>
      </c>
      <c r="H104" s="6" t="s">
        <v>2648</v>
      </c>
      <c r="I104" s="6" t="s">
        <v>2649</v>
      </c>
      <c r="J104" s="6" t="s">
        <v>2650</v>
      </c>
      <c r="K104" s="6" t="s">
        <v>2651</v>
      </c>
      <c r="L104" s="6" t="s">
        <v>2652</v>
      </c>
      <c r="M104" s="6" t="s">
        <v>2653</v>
      </c>
    </row>
    <row r="105" spans="1:13" ht="12.75" x14ac:dyDescent="0.2">
      <c r="A105" s="4" t="s">
        <v>3930</v>
      </c>
      <c r="B105" s="1" t="s">
        <v>4054</v>
      </c>
      <c r="C105" s="1" t="s">
        <v>3691</v>
      </c>
      <c r="D105" s="1" t="str">
        <f t="shared" si="0"/>
        <v>14770;Schwarz</v>
      </c>
      <c r="E105" s="6" t="s">
        <v>2654</v>
      </c>
      <c r="F105" s="6" t="s">
        <v>2655</v>
      </c>
      <c r="G105" s="6" t="s">
        <v>2656</v>
      </c>
      <c r="H105" s="6" t="s">
        <v>2657</v>
      </c>
      <c r="I105" s="6" t="s">
        <v>2658</v>
      </c>
      <c r="J105" s="6" t="s">
        <v>2659</v>
      </c>
      <c r="K105" s="6" t="s">
        <v>2660</v>
      </c>
      <c r="L105" s="6" t="s">
        <v>2661</v>
      </c>
      <c r="M105" s="6" t="s">
        <v>2662</v>
      </c>
    </row>
    <row r="106" spans="1:13" ht="12.75" x14ac:dyDescent="0.2">
      <c r="A106" s="4" t="s">
        <v>3930</v>
      </c>
      <c r="B106" s="1" t="s">
        <v>3594</v>
      </c>
      <c r="C106" s="1" t="s">
        <v>3798</v>
      </c>
      <c r="D106" s="1" t="str">
        <f t="shared" si="0"/>
        <v>14770;Grau</v>
      </c>
      <c r="E106" s="6" t="s">
        <v>2663</v>
      </c>
      <c r="F106" s="6" t="s">
        <v>2664</v>
      </c>
      <c r="G106" s="6" t="s">
        <v>2665</v>
      </c>
      <c r="H106" s="6" t="s">
        <v>2666</v>
      </c>
      <c r="I106" s="6" t="s">
        <v>2667</v>
      </c>
      <c r="J106" s="6" t="s">
        <v>2668</v>
      </c>
      <c r="K106" s="6" t="s">
        <v>2669</v>
      </c>
      <c r="L106" s="6" t="s">
        <v>2670</v>
      </c>
      <c r="M106" s="6" t="s">
        <v>2671</v>
      </c>
    </row>
    <row r="107" spans="1:13" ht="12.75" x14ac:dyDescent="0.2">
      <c r="A107" s="4" t="s">
        <v>3930</v>
      </c>
      <c r="B107" s="1" t="s">
        <v>3318</v>
      </c>
      <c r="C107" s="1" t="s">
        <v>3852</v>
      </c>
      <c r="D107" s="1" t="str">
        <f t="shared" si="0"/>
        <v>14770;Rot</v>
      </c>
      <c r="E107" s="6" t="s">
        <v>2672</v>
      </c>
      <c r="F107" s="6" t="s">
        <v>2673</v>
      </c>
      <c r="G107" s="6" t="s">
        <v>2674</v>
      </c>
      <c r="H107" s="6" t="s">
        <v>2675</v>
      </c>
      <c r="I107" s="6" t="s">
        <v>2676</v>
      </c>
      <c r="J107" s="6" t="s">
        <v>2677</v>
      </c>
      <c r="K107" s="6" t="s">
        <v>2678</v>
      </c>
      <c r="L107" s="6" t="s">
        <v>2679</v>
      </c>
      <c r="M107" s="6" t="s">
        <v>2680</v>
      </c>
    </row>
    <row r="108" spans="1:13" ht="12.75" x14ac:dyDescent="0.2">
      <c r="A108" s="4" t="s">
        <v>3930</v>
      </c>
      <c r="B108" s="1" t="s">
        <v>3632</v>
      </c>
      <c r="C108" s="1" t="s">
        <v>3931</v>
      </c>
      <c r="D108" s="1" t="str">
        <f t="shared" si="0"/>
        <v>14770;Dunkeltürkis</v>
      </c>
      <c r="E108" s="6" t="s">
        <v>2681</v>
      </c>
      <c r="F108" s="6" t="s">
        <v>2682</v>
      </c>
      <c r="G108" s="6" t="s">
        <v>2683</v>
      </c>
      <c r="H108" s="6" t="s">
        <v>2684</v>
      </c>
      <c r="I108" s="6" t="s">
        <v>2685</v>
      </c>
      <c r="J108" s="6" t="s">
        <v>2686</v>
      </c>
      <c r="K108" s="6" t="s">
        <v>2687</v>
      </c>
      <c r="L108" s="6" t="s">
        <v>2688</v>
      </c>
      <c r="M108" s="6" t="s">
        <v>2689</v>
      </c>
    </row>
    <row r="109" spans="1:13" ht="12.75" x14ac:dyDescent="0.2">
      <c r="A109" s="4" t="s">
        <v>3940</v>
      </c>
      <c r="B109" s="1" t="s">
        <v>3718</v>
      </c>
      <c r="C109" s="1" t="s">
        <v>3718</v>
      </c>
      <c r="D109" s="1" t="str">
        <f t="shared" si="0"/>
        <v>12852;Granite Melange</v>
      </c>
      <c r="E109" s="6" t="s">
        <v>2690</v>
      </c>
      <c r="F109" s="6" t="s">
        <v>2691</v>
      </c>
      <c r="G109" s="6" t="s">
        <v>2692</v>
      </c>
      <c r="H109" s="6" t="s">
        <v>2693</v>
      </c>
      <c r="I109" s="6" t="s">
        <v>2694</v>
      </c>
      <c r="J109" s="6" t="s">
        <v>2695</v>
      </c>
      <c r="K109" s="6" t="s">
        <v>2696</v>
      </c>
      <c r="L109" s="6" t="s">
        <v>2697</v>
      </c>
      <c r="M109" s="6" t="s">
        <v>2698</v>
      </c>
    </row>
    <row r="110" spans="1:13" ht="12.75" x14ac:dyDescent="0.2">
      <c r="A110" s="4" t="s">
        <v>4007</v>
      </c>
      <c r="B110" s="1" t="s">
        <v>4054</v>
      </c>
      <c r="C110" s="1" t="s">
        <v>3691</v>
      </c>
      <c r="D110" s="1" t="str">
        <f t="shared" si="0"/>
        <v>12853;Schwarz</v>
      </c>
      <c r="E110" s="6" t="s">
        <v>2699</v>
      </c>
      <c r="F110" s="6" t="s">
        <v>2700</v>
      </c>
      <c r="G110" s="6" t="s">
        <v>2701</v>
      </c>
      <c r="H110" s="6" t="s">
        <v>2702</v>
      </c>
      <c r="I110" s="6" t="s">
        <v>2703</v>
      </c>
      <c r="J110" s="6" t="s">
        <v>2704</v>
      </c>
      <c r="K110" s="6" t="s">
        <v>2705</v>
      </c>
      <c r="L110" s="6" t="s">
        <v>2706</v>
      </c>
      <c r="M110" s="6" t="s">
        <v>2707</v>
      </c>
    </row>
    <row r="111" spans="1:13" ht="12.75" x14ac:dyDescent="0.2">
      <c r="A111" s="4" t="s">
        <v>3942</v>
      </c>
      <c r="B111" s="1" t="s">
        <v>4054</v>
      </c>
      <c r="C111" s="1" t="s">
        <v>3691</v>
      </c>
      <c r="D111" s="1" t="str">
        <f t="shared" si="0"/>
        <v>12788;Schwarz</v>
      </c>
      <c r="E111" s="6" t="s">
        <v>2708</v>
      </c>
      <c r="F111" s="6" t="s">
        <v>2709</v>
      </c>
      <c r="G111" s="6" t="s">
        <v>2710</v>
      </c>
      <c r="H111" s="6" t="s">
        <v>2711</v>
      </c>
      <c r="I111" s="6" t="s">
        <v>2712</v>
      </c>
      <c r="J111" s="6" t="s">
        <v>2713</v>
      </c>
      <c r="K111" s="6" t="s">
        <v>2714</v>
      </c>
      <c r="L111" s="6" t="s">
        <v>2715</v>
      </c>
      <c r="M111" s="6" t="s">
        <v>2716</v>
      </c>
    </row>
    <row r="112" spans="1:13" ht="12.75" x14ac:dyDescent="0.2">
      <c r="A112" s="4" t="s">
        <v>3999</v>
      </c>
      <c r="B112" s="1" t="s">
        <v>4054</v>
      </c>
      <c r="C112" s="1" t="s">
        <v>3691</v>
      </c>
      <c r="D112" s="1" t="str">
        <f t="shared" si="0"/>
        <v>12789;Schwarz</v>
      </c>
      <c r="E112" s="6" t="s">
        <v>2717</v>
      </c>
      <c r="F112" s="6" t="s">
        <v>2718</v>
      </c>
      <c r="G112" s="6" t="s">
        <v>2719</v>
      </c>
      <c r="H112" s="6" t="s">
        <v>2720</v>
      </c>
      <c r="I112" s="6" t="s">
        <v>2721</v>
      </c>
      <c r="J112" s="6" t="s">
        <v>2722</v>
      </c>
      <c r="K112" s="6" t="s">
        <v>2723</v>
      </c>
      <c r="L112" s="6" t="s">
        <v>2724</v>
      </c>
      <c r="M112" s="6" t="s">
        <v>2725</v>
      </c>
    </row>
    <row r="113" spans="1:13" ht="12.75" x14ac:dyDescent="0.2">
      <c r="A113" s="4" t="s">
        <v>3967</v>
      </c>
      <c r="B113" s="1" t="s">
        <v>4338</v>
      </c>
      <c r="C113" s="1" t="s">
        <v>3737</v>
      </c>
      <c r="D113" s="1" t="str">
        <f t="shared" si="0"/>
        <v>3792;Creme</v>
      </c>
      <c r="E113" s="6" t="s">
        <v>2726</v>
      </c>
      <c r="F113" s="6" t="s">
        <v>2727</v>
      </c>
      <c r="G113" s="6" t="s">
        <v>2728</v>
      </c>
      <c r="H113" s="6" t="s">
        <v>2729</v>
      </c>
      <c r="I113" s="6" t="s">
        <v>2730</v>
      </c>
      <c r="J113" s="6" t="s">
        <v>2731</v>
      </c>
      <c r="K113" s="6" t="s">
        <v>2732</v>
      </c>
      <c r="L113" s="6" t="s">
        <v>2733</v>
      </c>
      <c r="M113" s="6" t="s">
        <v>2734</v>
      </c>
    </row>
    <row r="114" spans="1:13" ht="12.75" x14ac:dyDescent="0.2">
      <c r="A114" s="4" t="s">
        <v>3967</v>
      </c>
      <c r="B114" s="1" t="s">
        <v>4084</v>
      </c>
      <c r="C114" s="1" t="s">
        <v>3689</v>
      </c>
      <c r="D114" s="1" t="str">
        <f t="shared" si="0"/>
        <v>3792;Marineblau</v>
      </c>
      <c r="E114" s="6" t="s">
        <v>2735</v>
      </c>
      <c r="F114" s="6" t="s">
        <v>2736</v>
      </c>
      <c r="G114" s="6" t="s">
        <v>2737</v>
      </c>
      <c r="H114" s="6" t="s">
        <v>2738</v>
      </c>
      <c r="I114" s="6" t="s">
        <v>2739</v>
      </c>
      <c r="J114" s="6" t="s">
        <v>2740</v>
      </c>
      <c r="K114" s="6" t="s">
        <v>2741</v>
      </c>
      <c r="L114" s="6" t="s">
        <v>2742</v>
      </c>
      <c r="M114" s="6" t="s">
        <v>2743</v>
      </c>
    </row>
    <row r="115" spans="1:13" ht="12.75" x14ac:dyDescent="0.2">
      <c r="A115" s="4" t="s">
        <v>3944</v>
      </c>
      <c r="B115" s="1" t="s">
        <v>4054</v>
      </c>
      <c r="C115" s="1" t="s">
        <v>3691</v>
      </c>
      <c r="D115" s="1" t="str">
        <f t="shared" si="0"/>
        <v>12851;Schwarz</v>
      </c>
      <c r="E115" s="6" t="s">
        <v>2744</v>
      </c>
      <c r="F115" s="6" t="s">
        <v>2745</v>
      </c>
      <c r="G115" s="6" t="s">
        <v>2746</v>
      </c>
      <c r="H115" s="6" t="s">
        <v>2747</v>
      </c>
      <c r="I115" s="6" t="s">
        <v>2748</v>
      </c>
      <c r="J115" s="6" t="s">
        <v>2749</v>
      </c>
      <c r="K115" s="6" t="s">
        <v>2750</v>
      </c>
      <c r="L115" s="6" t="s">
        <v>2751</v>
      </c>
      <c r="M115" s="6" t="s">
        <v>2752</v>
      </c>
    </row>
    <row r="116" spans="1:13" ht="12.75" x14ac:dyDescent="0.2">
      <c r="A116" s="4" t="s">
        <v>3769</v>
      </c>
      <c r="B116" s="1" t="s">
        <v>2753</v>
      </c>
      <c r="C116" s="1" t="s">
        <v>3721</v>
      </c>
      <c r="D116" s="1" t="str">
        <f t="shared" si="0"/>
        <v>16776;Dunkelgrün</v>
      </c>
      <c r="E116" s="6" t="s">
        <v>2754</v>
      </c>
      <c r="F116" s="6" t="s">
        <v>2755</v>
      </c>
      <c r="G116" s="6" t="s">
        <v>2756</v>
      </c>
      <c r="H116" s="6" t="s">
        <v>2757</v>
      </c>
      <c r="I116" s="6" t="s">
        <v>2758</v>
      </c>
      <c r="J116" s="6" t="s">
        <v>2759</v>
      </c>
      <c r="K116" s="6" t="s">
        <v>2760</v>
      </c>
      <c r="L116" s="6" t="s">
        <v>2761</v>
      </c>
      <c r="M116" s="6" t="s">
        <v>2762</v>
      </c>
    </row>
    <row r="117" spans="1:13" ht="12.75" x14ac:dyDescent="0.2">
      <c r="A117" s="4" t="s">
        <v>3769</v>
      </c>
      <c r="B117" s="1" t="s">
        <v>4084</v>
      </c>
      <c r="C117" s="1" t="s">
        <v>3689</v>
      </c>
      <c r="D117" s="1" t="str">
        <f t="shared" si="0"/>
        <v>16776;Marineblau</v>
      </c>
      <c r="E117" s="6" t="s">
        <v>2763</v>
      </c>
      <c r="F117" s="6" t="s">
        <v>2764</v>
      </c>
      <c r="G117" s="6" t="s">
        <v>2765</v>
      </c>
      <c r="H117" s="6" t="s">
        <v>2766</v>
      </c>
      <c r="I117" s="6" t="s">
        <v>2767</v>
      </c>
      <c r="J117" s="6" t="s">
        <v>2768</v>
      </c>
      <c r="K117" s="6" t="s">
        <v>2769</v>
      </c>
      <c r="L117" s="6" t="s">
        <v>2770</v>
      </c>
      <c r="M117" s="6" t="s">
        <v>2771</v>
      </c>
    </row>
    <row r="118" spans="1:13" ht="12.75" x14ac:dyDescent="0.2">
      <c r="A118" s="4" t="s">
        <v>3769</v>
      </c>
      <c r="B118" s="1" t="s">
        <v>4114</v>
      </c>
      <c r="C118" s="1" t="s">
        <v>3690</v>
      </c>
      <c r="D118" s="1" t="str">
        <f t="shared" si="0"/>
        <v>16776;Petrol</v>
      </c>
      <c r="E118" s="6" t="s">
        <v>2772</v>
      </c>
      <c r="F118" s="6" t="s">
        <v>2773</v>
      </c>
      <c r="G118" s="6" t="s">
        <v>2774</v>
      </c>
      <c r="H118" s="6" t="s">
        <v>2775</v>
      </c>
      <c r="I118" s="6" t="s">
        <v>2776</v>
      </c>
      <c r="J118" s="6" t="s">
        <v>2777</v>
      </c>
      <c r="K118" s="6" t="s">
        <v>2778</v>
      </c>
      <c r="L118" s="6" t="s">
        <v>2779</v>
      </c>
      <c r="M118" s="6" t="s">
        <v>2780</v>
      </c>
    </row>
    <row r="119" spans="1:13" ht="12.75" x14ac:dyDescent="0.2">
      <c r="A119" s="4" t="s">
        <v>3769</v>
      </c>
      <c r="B119" s="1" t="s">
        <v>2781</v>
      </c>
      <c r="C119" s="1" t="s">
        <v>3750</v>
      </c>
      <c r="D119" s="1" t="str">
        <f t="shared" si="0"/>
        <v>16776;Königsblau</v>
      </c>
      <c r="E119" s="6" t="s">
        <v>2782</v>
      </c>
      <c r="F119" s="6" t="s">
        <v>2783</v>
      </c>
      <c r="G119" s="6" t="s">
        <v>2784</v>
      </c>
      <c r="H119" s="6" t="s">
        <v>2785</v>
      </c>
      <c r="I119" s="6" t="s">
        <v>2786</v>
      </c>
      <c r="J119" s="6" t="s">
        <v>2787</v>
      </c>
      <c r="K119" s="6" t="s">
        <v>2788</v>
      </c>
      <c r="L119" s="6" t="s">
        <v>2789</v>
      </c>
      <c r="M119" s="6" t="s">
        <v>2790</v>
      </c>
    </row>
    <row r="120" spans="1:13" ht="12.75" x14ac:dyDescent="0.2">
      <c r="A120" s="4" t="s">
        <v>3769</v>
      </c>
      <c r="B120" s="1" t="s">
        <v>3718</v>
      </c>
      <c r="C120" s="1" t="s">
        <v>3718</v>
      </c>
      <c r="D120" s="1" t="str">
        <f t="shared" si="0"/>
        <v>16776;Granite Melange</v>
      </c>
      <c r="E120" s="6" t="s">
        <v>2791</v>
      </c>
      <c r="F120" s="6" t="s">
        <v>2792</v>
      </c>
      <c r="G120" s="6" t="s">
        <v>2793</v>
      </c>
      <c r="H120" s="6" t="s">
        <v>2794</v>
      </c>
      <c r="I120" s="6" t="s">
        <v>2795</v>
      </c>
      <c r="J120" s="6" t="s">
        <v>2796</v>
      </c>
      <c r="K120" s="6" t="s">
        <v>2797</v>
      </c>
      <c r="L120" s="6" t="s">
        <v>2798</v>
      </c>
      <c r="M120" s="6" t="s">
        <v>2799</v>
      </c>
    </row>
    <row r="121" spans="1:13" ht="12.75" x14ac:dyDescent="0.2">
      <c r="A121" s="4" t="s">
        <v>3769</v>
      </c>
      <c r="B121" s="1" t="s">
        <v>2800</v>
      </c>
      <c r="C121" s="1" t="s">
        <v>3699</v>
      </c>
      <c r="D121" s="1" t="str">
        <f t="shared" si="0"/>
        <v>16776;Kupfer</v>
      </c>
      <c r="E121" s="6" t="s">
        <v>2801</v>
      </c>
      <c r="F121" s="6" t="s">
        <v>2802</v>
      </c>
      <c r="G121" s="6" t="s">
        <v>2803</v>
      </c>
      <c r="H121" s="6" t="s">
        <v>2804</v>
      </c>
      <c r="I121" s="6" t="s">
        <v>2805</v>
      </c>
      <c r="J121" s="6" t="s">
        <v>2806</v>
      </c>
      <c r="K121" s="6" t="s">
        <v>2807</v>
      </c>
      <c r="L121" s="6" t="s">
        <v>2808</v>
      </c>
      <c r="M121" s="6" t="s">
        <v>2809</v>
      </c>
    </row>
    <row r="122" spans="1:13" ht="12.75" x14ac:dyDescent="0.2">
      <c r="A122" s="4" t="s">
        <v>3752</v>
      </c>
      <c r="B122" s="1" t="s">
        <v>2753</v>
      </c>
      <c r="C122" s="1" t="s">
        <v>3721</v>
      </c>
      <c r="D122" s="1" t="str">
        <f t="shared" si="0"/>
        <v>16777;Dunkelgrün</v>
      </c>
      <c r="E122" s="6" t="s">
        <v>2810</v>
      </c>
      <c r="F122" s="6" t="s">
        <v>2811</v>
      </c>
      <c r="G122" s="6" t="s">
        <v>2812</v>
      </c>
      <c r="H122" s="6" t="s">
        <v>2813</v>
      </c>
      <c r="I122" s="6" t="s">
        <v>2814</v>
      </c>
      <c r="J122" s="6" t="s">
        <v>2815</v>
      </c>
      <c r="K122" s="6" t="s">
        <v>2816</v>
      </c>
      <c r="L122" s="6" t="s">
        <v>2817</v>
      </c>
      <c r="M122" s="6" t="s">
        <v>2818</v>
      </c>
    </row>
    <row r="123" spans="1:13" ht="12.75" x14ac:dyDescent="0.2">
      <c r="A123" s="4" t="s">
        <v>3752</v>
      </c>
      <c r="B123" s="1" t="s">
        <v>4084</v>
      </c>
      <c r="C123" s="1" t="s">
        <v>3689</v>
      </c>
      <c r="D123" s="1" t="str">
        <f t="shared" si="0"/>
        <v>16777;Marineblau</v>
      </c>
      <c r="E123" s="6" t="s">
        <v>2819</v>
      </c>
      <c r="F123" s="6" t="s">
        <v>2820</v>
      </c>
      <c r="G123" s="6" t="s">
        <v>2821</v>
      </c>
      <c r="H123" s="6" t="s">
        <v>2822</v>
      </c>
      <c r="I123" s="6" t="s">
        <v>2823</v>
      </c>
      <c r="J123" s="6" t="s">
        <v>2824</v>
      </c>
      <c r="K123" s="6" t="s">
        <v>2825</v>
      </c>
      <c r="L123" s="6" t="s">
        <v>2826</v>
      </c>
      <c r="M123" s="6" t="s">
        <v>2827</v>
      </c>
    </row>
    <row r="124" spans="1:13" ht="12.75" x14ac:dyDescent="0.2">
      <c r="A124" s="4" t="s">
        <v>3752</v>
      </c>
      <c r="B124" s="1" t="s">
        <v>4114</v>
      </c>
      <c r="C124" s="1" t="s">
        <v>3690</v>
      </c>
      <c r="D124" s="1" t="str">
        <f t="shared" si="0"/>
        <v>16777;Petrol</v>
      </c>
      <c r="E124" s="6" t="s">
        <v>2828</v>
      </c>
      <c r="F124" s="6" t="s">
        <v>2829</v>
      </c>
      <c r="G124" s="6" t="s">
        <v>2830</v>
      </c>
      <c r="H124" s="6" t="s">
        <v>2831</v>
      </c>
      <c r="I124" s="6" t="s">
        <v>2832</v>
      </c>
      <c r="J124" s="6" t="s">
        <v>2833</v>
      </c>
      <c r="K124" s="6" t="s">
        <v>2834</v>
      </c>
      <c r="L124" s="6" t="s">
        <v>2835</v>
      </c>
      <c r="M124" s="6" t="s">
        <v>2836</v>
      </c>
    </row>
    <row r="125" spans="1:13" ht="12.75" x14ac:dyDescent="0.2">
      <c r="A125" s="4" t="s">
        <v>3752</v>
      </c>
      <c r="B125" s="1" t="s">
        <v>2781</v>
      </c>
      <c r="C125" s="1" t="s">
        <v>3750</v>
      </c>
      <c r="D125" s="1" t="str">
        <f t="shared" si="0"/>
        <v>16777;Königsblau</v>
      </c>
      <c r="E125" s="6" t="s">
        <v>2837</v>
      </c>
      <c r="F125" s="6" t="s">
        <v>2838</v>
      </c>
      <c r="G125" s="6" t="s">
        <v>2839</v>
      </c>
      <c r="H125" s="6" t="s">
        <v>2840</v>
      </c>
      <c r="I125" s="6" t="s">
        <v>2841</v>
      </c>
      <c r="J125" s="6" t="s">
        <v>2842</v>
      </c>
      <c r="K125" s="6" t="s">
        <v>2843</v>
      </c>
      <c r="L125" s="6" t="s">
        <v>2844</v>
      </c>
      <c r="M125" s="6" t="s">
        <v>2845</v>
      </c>
    </row>
    <row r="126" spans="1:13" ht="12.75" x14ac:dyDescent="0.2">
      <c r="A126" s="4" t="s">
        <v>3752</v>
      </c>
      <c r="B126" s="1" t="s">
        <v>3718</v>
      </c>
      <c r="C126" s="1" t="s">
        <v>3718</v>
      </c>
      <c r="D126" s="1" t="str">
        <f t="shared" si="0"/>
        <v>16777;Granite Melange</v>
      </c>
      <c r="E126" s="6" t="s">
        <v>2846</v>
      </c>
      <c r="F126" s="6" t="s">
        <v>2847</v>
      </c>
      <c r="G126" s="6" t="s">
        <v>2848</v>
      </c>
      <c r="H126" s="6" t="s">
        <v>2849</v>
      </c>
      <c r="I126" s="6" t="s">
        <v>2850</v>
      </c>
      <c r="J126" s="6" t="s">
        <v>2851</v>
      </c>
      <c r="K126" s="6" t="s">
        <v>2852</v>
      </c>
      <c r="L126" s="6" t="s">
        <v>2853</v>
      </c>
      <c r="M126" s="6" t="s">
        <v>2854</v>
      </c>
    </row>
    <row r="127" spans="1:13" ht="12.75" x14ac:dyDescent="0.2">
      <c r="A127" s="4" t="s">
        <v>3752</v>
      </c>
      <c r="B127" s="1" t="s">
        <v>2800</v>
      </c>
      <c r="C127" s="1" t="s">
        <v>3699</v>
      </c>
      <c r="D127" s="1" t="str">
        <f t="shared" si="0"/>
        <v>16777;Kupfer</v>
      </c>
      <c r="E127" s="6" t="s">
        <v>2855</v>
      </c>
      <c r="F127" s="6" t="s">
        <v>2856</v>
      </c>
      <c r="G127" s="6" t="s">
        <v>2857</v>
      </c>
      <c r="H127" s="6" t="s">
        <v>2858</v>
      </c>
      <c r="I127" s="6" t="s">
        <v>2859</v>
      </c>
      <c r="J127" s="6" t="s">
        <v>2860</v>
      </c>
      <c r="K127" s="6" t="s">
        <v>2861</v>
      </c>
      <c r="L127" s="6" t="s">
        <v>2862</v>
      </c>
      <c r="M127" s="6" t="s">
        <v>2863</v>
      </c>
    </row>
    <row r="128" spans="1:13" ht="12.75" x14ac:dyDescent="0.2">
      <c r="A128" s="4" t="s">
        <v>3735</v>
      </c>
      <c r="B128" s="1" t="s">
        <v>2753</v>
      </c>
      <c r="C128" s="1" t="s">
        <v>3721</v>
      </c>
      <c r="D128" s="1" t="str">
        <f t="shared" si="0"/>
        <v>16778;Dunkelgrün</v>
      </c>
      <c r="E128" s="6" t="s">
        <v>2864</v>
      </c>
      <c r="F128" s="6" t="s">
        <v>2865</v>
      </c>
      <c r="G128" s="6" t="s">
        <v>2866</v>
      </c>
      <c r="H128" s="6" t="s">
        <v>2867</v>
      </c>
      <c r="I128" s="6" t="s">
        <v>2868</v>
      </c>
      <c r="J128" s="6" t="s">
        <v>2869</v>
      </c>
      <c r="K128" s="6" t="s">
        <v>2870</v>
      </c>
      <c r="L128" s="6" t="s">
        <v>2871</v>
      </c>
      <c r="M128" s="6" t="s">
        <v>2872</v>
      </c>
    </row>
    <row r="129" spans="1:13" ht="12.75" x14ac:dyDescent="0.2">
      <c r="A129" s="4" t="s">
        <v>3735</v>
      </c>
      <c r="B129" s="1" t="s">
        <v>4084</v>
      </c>
      <c r="C129" s="1" t="s">
        <v>3689</v>
      </c>
      <c r="D129" s="1" t="str">
        <f t="shared" si="0"/>
        <v>16778;Marineblau</v>
      </c>
      <c r="E129" s="6" t="s">
        <v>2873</v>
      </c>
      <c r="F129" s="6" t="s">
        <v>2874</v>
      </c>
      <c r="G129" s="6" t="s">
        <v>2875</v>
      </c>
      <c r="H129" s="6" t="s">
        <v>2876</v>
      </c>
      <c r="I129" s="6" t="s">
        <v>2877</v>
      </c>
      <c r="J129" s="6" t="s">
        <v>2878</v>
      </c>
      <c r="K129" s="6" t="s">
        <v>2879</v>
      </c>
      <c r="L129" s="6" t="s">
        <v>2880</v>
      </c>
      <c r="M129" s="6" t="s">
        <v>2881</v>
      </c>
    </row>
    <row r="130" spans="1:13" ht="12.75" x14ac:dyDescent="0.2">
      <c r="A130" s="4" t="s">
        <v>3735</v>
      </c>
      <c r="B130" s="1" t="s">
        <v>3718</v>
      </c>
      <c r="C130" s="1" t="s">
        <v>3718</v>
      </c>
      <c r="D130" s="1" t="str">
        <f t="shared" si="0"/>
        <v>16778;Granite Melange</v>
      </c>
      <c r="E130" s="6" t="s">
        <v>2882</v>
      </c>
      <c r="F130" s="6" t="s">
        <v>2883</v>
      </c>
      <c r="G130" s="6" t="s">
        <v>2884</v>
      </c>
      <c r="H130" s="6" t="s">
        <v>2885</v>
      </c>
      <c r="I130" s="6" t="s">
        <v>2886</v>
      </c>
      <c r="J130" s="6" t="s">
        <v>2887</v>
      </c>
      <c r="K130" s="6" t="s">
        <v>2888</v>
      </c>
      <c r="L130" s="6" t="s">
        <v>2889</v>
      </c>
      <c r="M130" s="6" t="s">
        <v>2890</v>
      </c>
    </row>
    <row r="131" spans="1:13" ht="12.75" x14ac:dyDescent="0.2">
      <c r="A131" s="4" t="s">
        <v>3735</v>
      </c>
      <c r="B131" s="1" t="s">
        <v>4054</v>
      </c>
      <c r="C131" s="1" t="s">
        <v>3691</v>
      </c>
      <c r="D131" s="1" t="str">
        <f t="shared" si="0"/>
        <v>16778;Schwarz</v>
      </c>
      <c r="E131" s="6" t="s">
        <v>2891</v>
      </c>
      <c r="F131" s="6" t="s">
        <v>2892</v>
      </c>
      <c r="G131" s="6" t="s">
        <v>2893</v>
      </c>
      <c r="H131" s="6" t="s">
        <v>2894</v>
      </c>
      <c r="I131" s="6" t="s">
        <v>2895</v>
      </c>
      <c r="J131" s="6" t="s">
        <v>2896</v>
      </c>
      <c r="K131" s="6" t="s">
        <v>2897</v>
      </c>
      <c r="L131" s="6" t="s">
        <v>2898</v>
      </c>
      <c r="M131" s="6" t="s">
        <v>2899</v>
      </c>
    </row>
    <row r="132" spans="1:13" ht="12.75" x14ac:dyDescent="0.2">
      <c r="A132" s="4" t="s">
        <v>3837</v>
      </c>
      <c r="B132" s="1" t="s">
        <v>4084</v>
      </c>
      <c r="C132" s="1" t="s">
        <v>3689</v>
      </c>
      <c r="D132" s="1" t="str">
        <f t="shared" si="0"/>
        <v>16779;Marineblau</v>
      </c>
      <c r="E132" s="6" t="s">
        <v>2900</v>
      </c>
      <c r="F132" s="6" t="s">
        <v>2901</v>
      </c>
      <c r="G132" s="6" t="s">
        <v>2902</v>
      </c>
      <c r="H132" s="6" t="s">
        <v>2903</v>
      </c>
      <c r="I132" s="6" t="s">
        <v>2904</v>
      </c>
      <c r="J132" s="6" t="s">
        <v>2905</v>
      </c>
      <c r="K132" s="6" t="s">
        <v>2906</v>
      </c>
      <c r="L132" s="6" t="s">
        <v>2907</v>
      </c>
      <c r="M132" s="6" t="s">
        <v>2908</v>
      </c>
    </row>
    <row r="133" spans="1:13" ht="12.75" x14ac:dyDescent="0.2">
      <c r="A133" s="4" t="s">
        <v>3837</v>
      </c>
      <c r="B133" s="1" t="s">
        <v>4114</v>
      </c>
      <c r="C133" s="1" t="s">
        <v>3690</v>
      </c>
      <c r="D133" s="1" t="str">
        <f t="shared" si="0"/>
        <v>16779;Petrol</v>
      </c>
      <c r="E133" s="6" t="s">
        <v>2909</v>
      </c>
      <c r="F133" s="6" t="s">
        <v>2910</v>
      </c>
      <c r="G133" s="6" t="s">
        <v>2911</v>
      </c>
      <c r="H133" s="6" t="s">
        <v>2912</v>
      </c>
      <c r="I133" s="6" t="s">
        <v>2913</v>
      </c>
      <c r="J133" s="6" t="s">
        <v>2914</v>
      </c>
      <c r="K133" s="6" t="s">
        <v>2915</v>
      </c>
      <c r="L133" s="6" t="s">
        <v>2916</v>
      </c>
      <c r="M133" s="6" t="s">
        <v>2917</v>
      </c>
    </row>
    <row r="134" spans="1:13" ht="12.75" x14ac:dyDescent="0.2">
      <c r="A134" s="4" t="s">
        <v>3837</v>
      </c>
      <c r="B134" s="1" t="s">
        <v>3718</v>
      </c>
      <c r="C134" s="1" t="s">
        <v>3718</v>
      </c>
      <c r="D134" s="1" t="str">
        <f t="shared" si="0"/>
        <v>16779;Granite Melange</v>
      </c>
      <c r="E134" s="6" t="s">
        <v>2918</v>
      </c>
      <c r="F134" s="6" t="s">
        <v>2919</v>
      </c>
      <c r="G134" s="6" t="s">
        <v>2920</v>
      </c>
      <c r="H134" s="6" t="s">
        <v>2921</v>
      </c>
      <c r="I134" s="6" t="s">
        <v>2922</v>
      </c>
      <c r="J134" s="6" t="s">
        <v>2923</v>
      </c>
      <c r="K134" s="6" t="s">
        <v>2924</v>
      </c>
      <c r="L134" s="6" t="s">
        <v>2925</v>
      </c>
      <c r="M134" s="6" t="s">
        <v>2926</v>
      </c>
    </row>
    <row r="135" spans="1:13" ht="12.75" x14ac:dyDescent="0.2">
      <c r="A135" s="4" t="s">
        <v>3837</v>
      </c>
      <c r="B135" s="1" t="s">
        <v>4054</v>
      </c>
      <c r="C135" s="1" t="s">
        <v>3691</v>
      </c>
      <c r="D135" s="1" t="str">
        <f t="shared" si="0"/>
        <v>16779;Schwarz</v>
      </c>
      <c r="E135" s="6" t="s">
        <v>2927</v>
      </c>
      <c r="F135" s="6" t="s">
        <v>2928</v>
      </c>
      <c r="G135" s="6" t="s">
        <v>2929</v>
      </c>
      <c r="H135" s="6" t="s">
        <v>2930</v>
      </c>
      <c r="I135" s="6" t="s">
        <v>2931</v>
      </c>
      <c r="J135" s="6" t="s">
        <v>2932</v>
      </c>
      <c r="K135" s="6" t="s">
        <v>2933</v>
      </c>
      <c r="L135" s="6" t="s">
        <v>2934</v>
      </c>
      <c r="M135" s="6" t="s">
        <v>2935</v>
      </c>
    </row>
    <row r="136" spans="1:13" ht="12.75" x14ac:dyDescent="0.2">
      <c r="A136" s="4" t="s">
        <v>3720</v>
      </c>
      <c r="B136" s="1" t="s">
        <v>4084</v>
      </c>
      <c r="C136" s="1" t="s">
        <v>3689</v>
      </c>
      <c r="D136" s="1" t="str">
        <f t="shared" si="0"/>
        <v>12796;Marineblau</v>
      </c>
      <c r="E136" s="6" t="s">
        <v>2936</v>
      </c>
      <c r="F136" s="6" t="s">
        <v>2937</v>
      </c>
      <c r="G136" s="6" t="s">
        <v>2938</v>
      </c>
      <c r="H136" s="6" t="s">
        <v>2939</v>
      </c>
      <c r="I136" s="6" t="s">
        <v>2940</v>
      </c>
      <c r="J136" s="6" t="s">
        <v>2941</v>
      </c>
      <c r="K136" s="6" t="s">
        <v>2942</v>
      </c>
      <c r="L136" s="6" t="s">
        <v>2943</v>
      </c>
      <c r="M136" s="6" t="s">
        <v>2944</v>
      </c>
    </row>
    <row r="137" spans="1:13" ht="12.75" x14ac:dyDescent="0.2">
      <c r="A137" s="4" t="s">
        <v>3720</v>
      </c>
      <c r="B137" s="1" t="s">
        <v>2753</v>
      </c>
      <c r="C137" s="1" t="s">
        <v>3721</v>
      </c>
      <c r="D137" s="1" t="str">
        <f t="shared" si="0"/>
        <v>12796;Dunkelgrün</v>
      </c>
      <c r="E137" s="6" t="s">
        <v>2945</v>
      </c>
      <c r="F137" s="6" t="s">
        <v>2946</v>
      </c>
      <c r="G137" s="6" t="s">
        <v>2947</v>
      </c>
      <c r="H137" s="6" t="s">
        <v>2948</v>
      </c>
      <c r="I137" s="6" t="s">
        <v>2949</v>
      </c>
      <c r="J137" s="6" t="s">
        <v>2950</v>
      </c>
      <c r="K137" s="6" t="s">
        <v>2951</v>
      </c>
      <c r="L137" s="6" t="s">
        <v>2952</v>
      </c>
      <c r="M137" s="6" t="s">
        <v>2953</v>
      </c>
    </row>
    <row r="138" spans="1:13" ht="12.75" x14ac:dyDescent="0.2">
      <c r="A138" s="4" t="s">
        <v>3720</v>
      </c>
      <c r="B138" s="1" t="s">
        <v>3718</v>
      </c>
      <c r="C138" s="1" t="s">
        <v>3718</v>
      </c>
      <c r="D138" s="1" t="str">
        <f t="shared" si="0"/>
        <v>12796;Granite Melange</v>
      </c>
      <c r="E138" s="6" t="s">
        <v>2954</v>
      </c>
      <c r="F138" s="6" t="s">
        <v>2955</v>
      </c>
      <c r="G138" s="6" t="s">
        <v>2956</v>
      </c>
      <c r="H138" s="6" t="s">
        <v>2957</v>
      </c>
      <c r="I138" s="6" t="s">
        <v>2958</v>
      </c>
      <c r="J138" s="6" t="s">
        <v>2959</v>
      </c>
      <c r="K138" s="6" t="s">
        <v>2960</v>
      </c>
      <c r="L138" s="6" t="s">
        <v>2961</v>
      </c>
      <c r="M138" s="6" t="s">
        <v>2962</v>
      </c>
    </row>
    <row r="139" spans="1:13" ht="12.75" x14ac:dyDescent="0.2">
      <c r="A139" s="4" t="s">
        <v>3717</v>
      </c>
      <c r="B139" s="1" t="s">
        <v>4084</v>
      </c>
      <c r="C139" s="1" t="s">
        <v>3689</v>
      </c>
      <c r="D139" s="1" t="str">
        <f t="shared" si="0"/>
        <v>12797;Marineblau</v>
      </c>
      <c r="E139" s="6" t="s">
        <v>2963</v>
      </c>
      <c r="F139" s="6" t="s">
        <v>2964</v>
      </c>
      <c r="G139" s="6" t="s">
        <v>2965</v>
      </c>
      <c r="H139" s="6" t="s">
        <v>2966</v>
      </c>
      <c r="I139" s="6" t="s">
        <v>2967</v>
      </c>
      <c r="J139" s="6" t="s">
        <v>2968</v>
      </c>
      <c r="K139" s="6" t="s">
        <v>2969</v>
      </c>
      <c r="L139" s="6" t="s">
        <v>2970</v>
      </c>
      <c r="M139" s="6" t="s">
        <v>2971</v>
      </c>
    </row>
    <row r="140" spans="1:13" ht="12.75" x14ac:dyDescent="0.2">
      <c r="A140" s="4" t="s">
        <v>3717</v>
      </c>
      <c r="B140" s="1" t="s">
        <v>3718</v>
      </c>
      <c r="C140" s="1" t="s">
        <v>3718</v>
      </c>
      <c r="D140" s="1" t="str">
        <f t="shared" si="0"/>
        <v>12797;Granite Melange</v>
      </c>
      <c r="E140" s="6" t="s">
        <v>2972</v>
      </c>
      <c r="F140" s="6" t="s">
        <v>2973</v>
      </c>
      <c r="G140" s="6" t="s">
        <v>2974</v>
      </c>
      <c r="H140" s="6" t="s">
        <v>2975</v>
      </c>
      <c r="I140" s="6" t="s">
        <v>2976</v>
      </c>
      <c r="J140" s="6" t="s">
        <v>2977</v>
      </c>
      <c r="K140" s="6" t="s">
        <v>2978</v>
      </c>
      <c r="L140" s="6" t="s">
        <v>2979</v>
      </c>
      <c r="M140" s="6" t="s">
        <v>2980</v>
      </c>
    </row>
    <row r="141" spans="1:13" ht="12.75" x14ac:dyDescent="0.2">
      <c r="A141" s="4" t="s">
        <v>3749</v>
      </c>
      <c r="B141" s="1" t="s">
        <v>2753</v>
      </c>
      <c r="C141" s="1" t="s">
        <v>3721</v>
      </c>
      <c r="D141" s="1" t="str">
        <f t="shared" si="0"/>
        <v>12798;Dunkelgrün</v>
      </c>
      <c r="E141" s="6" t="s">
        <v>2981</v>
      </c>
      <c r="F141" s="6" t="s">
        <v>2982</v>
      </c>
      <c r="G141" s="6" t="s">
        <v>2983</v>
      </c>
      <c r="H141" s="6" t="s">
        <v>2984</v>
      </c>
      <c r="I141" s="6" t="s">
        <v>2985</v>
      </c>
      <c r="J141" s="6" t="s">
        <v>2986</v>
      </c>
      <c r="K141" s="6" t="s">
        <v>2987</v>
      </c>
      <c r="L141" s="6" t="s">
        <v>2988</v>
      </c>
      <c r="M141" s="6" t="s">
        <v>2989</v>
      </c>
    </row>
    <row r="142" spans="1:13" ht="12.75" x14ac:dyDescent="0.2">
      <c r="A142" s="4" t="s">
        <v>3749</v>
      </c>
      <c r="B142" s="1" t="s">
        <v>4084</v>
      </c>
      <c r="C142" s="1" t="s">
        <v>3689</v>
      </c>
      <c r="D142" s="1" t="str">
        <f t="shared" si="0"/>
        <v>12798;Marineblau</v>
      </c>
      <c r="E142" s="6" t="s">
        <v>2990</v>
      </c>
      <c r="F142" s="6" t="s">
        <v>2991</v>
      </c>
      <c r="G142" s="6" t="s">
        <v>2992</v>
      </c>
      <c r="H142" s="6" t="s">
        <v>2993</v>
      </c>
      <c r="I142" s="6" t="s">
        <v>2994</v>
      </c>
      <c r="J142" s="6" t="s">
        <v>2995</v>
      </c>
      <c r="K142" s="6" t="s">
        <v>2996</v>
      </c>
      <c r="L142" s="6" t="s">
        <v>2997</v>
      </c>
      <c r="M142" s="6" t="s">
        <v>2998</v>
      </c>
    </row>
    <row r="143" spans="1:13" ht="12.75" x14ac:dyDescent="0.2">
      <c r="A143" s="4" t="s">
        <v>3749</v>
      </c>
      <c r="B143" s="1" t="s">
        <v>4114</v>
      </c>
      <c r="C143" s="1" t="s">
        <v>3690</v>
      </c>
      <c r="D143" s="1" t="str">
        <f t="shared" si="0"/>
        <v>12798;Petrol</v>
      </c>
      <c r="E143" s="6" t="s">
        <v>2999</v>
      </c>
      <c r="F143" s="6" t="s">
        <v>3000</v>
      </c>
      <c r="G143" s="6" t="s">
        <v>3001</v>
      </c>
      <c r="H143" s="6" t="s">
        <v>3002</v>
      </c>
      <c r="I143" s="6" t="s">
        <v>3003</v>
      </c>
      <c r="J143" s="6" t="s">
        <v>3004</v>
      </c>
      <c r="K143" s="6" t="s">
        <v>3005</v>
      </c>
      <c r="L143" s="6" t="s">
        <v>3006</v>
      </c>
      <c r="M143" s="6" t="s">
        <v>3007</v>
      </c>
    </row>
    <row r="144" spans="1:13" ht="12.75" x14ac:dyDescent="0.2">
      <c r="A144" s="4" t="s">
        <v>3749</v>
      </c>
      <c r="B144" s="1" t="s">
        <v>2781</v>
      </c>
      <c r="C144" s="1" t="s">
        <v>3750</v>
      </c>
      <c r="D144" s="1" t="str">
        <f t="shared" si="0"/>
        <v>12798;Königsblau</v>
      </c>
      <c r="E144" s="6" t="s">
        <v>3008</v>
      </c>
      <c r="F144" s="6" t="s">
        <v>3009</v>
      </c>
      <c r="G144" s="6" t="s">
        <v>3010</v>
      </c>
      <c r="H144" s="6" t="s">
        <v>3011</v>
      </c>
      <c r="I144" s="6" t="s">
        <v>3012</v>
      </c>
      <c r="J144" s="6" t="s">
        <v>3013</v>
      </c>
      <c r="K144" s="6" t="s">
        <v>3014</v>
      </c>
      <c r="L144" s="6" t="s">
        <v>3015</v>
      </c>
      <c r="M144" s="6" t="s">
        <v>3016</v>
      </c>
    </row>
    <row r="145" spans="1:13" ht="12.75" x14ac:dyDescent="0.2">
      <c r="A145" s="4" t="s">
        <v>3749</v>
      </c>
      <c r="B145" s="1" t="s">
        <v>3718</v>
      </c>
      <c r="C145" s="1" t="s">
        <v>3718</v>
      </c>
      <c r="D145" s="1" t="str">
        <f t="shared" si="0"/>
        <v>12798;Granite Melange</v>
      </c>
      <c r="E145" s="6" t="s">
        <v>3017</v>
      </c>
      <c r="F145" s="6" t="s">
        <v>3018</v>
      </c>
      <c r="G145" s="6" t="s">
        <v>3019</v>
      </c>
      <c r="H145" s="6" t="s">
        <v>3020</v>
      </c>
      <c r="I145" s="6" t="s">
        <v>3021</v>
      </c>
      <c r="J145" s="6" t="s">
        <v>3022</v>
      </c>
      <c r="K145" s="6" t="s">
        <v>3023</v>
      </c>
      <c r="L145" s="6" t="s">
        <v>3024</v>
      </c>
      <c r="M145" s="6" t="s">
        <v>3025</v>
      </c>
    </row>
    <row r="146" spans="1:13" ht="12.75" x14ac:dyDescent="0.2">
      <c r="A146" s="4" t="s">
        <v>3749</v>
      </c>
      <c r="B146" s="1" t="s">
        <v>2800</v>
      </c>
      <c r="C146" s="1" t="s">
        <v>3699</v>
      </c>
      <c r="D146" s="1" t="str">
        <f t="shared" si="0"/>
        <v>12798;Kupfer</v>
      </c>
      <c r="E146" s="6" t="s">
        <v>3026</v>
      </c>
      <c r="F146" s="6" t="s">
        <v>3027</v>
      </c>
      <c r="G146" s="6" t="s">
        <v>3028</v>
      </c>
      <c r="H146" s="6" t="s">
        <v>3029</v>
      </c>
      <c r="I146" s="6" t="s">
        <v>3030</v>
      </c>
      <c r="J146" s="6" t="s">
        <v>3031</v>
      </c>
      <c r="K146" s="6" t="s">
        <v>3032</v>
      </c>
      <c r="L146" s="6" t="s">
        <v>3033</v>
      </c>
      <c r="M146" s="6" t="s">
        <v>3034</v>
      </c>
    </row>
    <row r="147" spans="1:13" ht="12.75" x14ac:dyDescent="0.2">
      <c r="A147" s="4" t="s">
        <v>3749</v>
      </c>
      <c r="B147" s="1" t="s">
        <v>4054</v>
      </c>
      <c r="C147" s="1" t="s">
        <v>3691</v>
      </c>
      <c r="D147" s="1" t="str">
        <f t="shared" si="0"/>
        <v>12798;Schwarz</v>
      </c>
      <c r="E147" s="6" t="s">
        <v>3035</v>
      </c>
      <c r="F147" s="6" t="s">
        <v>3036</v>
      </c>
      <c r="G147" s="6" t="s">
        <v>3037</v>
      </c>
      <c r="H147" s="6" t="s">
        <v>3038</v>
      </c>
      <c r="I147" s="6" t="s">
        <v>3039</v>
      </c>
      <c r="J147" s="6" t="s">
        <v>3040</v>
      </c>
      <c r="K147" s="6" t="s">
        <v>3041</v>
      </c>
      <c r="L147" s="6" t="s">
        <v>3042</v>
      </c>
      <c r="M147" s="6" t="s">
        <v>3043</v>
      </c>
    </row>
    <row r="148" spans="1:13" ht="12.75" x14ac:dyDescent="0.2">
      <c r="A148" s="4" t="s">
        <v>3760</v>
      </c>
      <c r="B148" s="1" t="s">
        <v>4084</v>
      </c>
      <c r="C148" s="1" t="s">
        <v>3689</v>
      </c>
      <c r="D148" s="1" t="str">
        <f t="shared" si="0"/>
        <v>12865;Marineblau</v>
      </c>
      <c r="E148" s="6" t="s">
        <v>3044</v>
      </c>
      <c r="F148" s="6" t="s">
        <v>3045</v>
      </c>
      <c r="G148" s="6" t="s">
        <v>3046</v>
      </c>
      <c r="H148" s="6" t="s">
        <v>3047</v>
      </c>
      <c r="I148" s="6" t="s">
        <v>3048</v>
      </c>
      <c r="J148" s="6" t="s">
        <v>3049</v>
      </c>
      <c r="K148" s="6" t="s">
        <v>3050</v>
      </c>
      <c r="L148" s="6" t="s">
        <v>3051</v>
      </c>
      <c r="M148" s="6" t="s">
        <v>3052</v>
      </c>
    </row>
    <row r="149" spans="1:13" ht="12.75" x14ac:dyDescent="0.2">
      <c r="A149" s="4" t="s">
        <v>3760</v>
      </c>
      <c r="B149" s="1" t="s">
        <v>3718</v>
      </c>
      <c r="C149" s="1" t="s">
        <v>3718</v>
      </c>
      <c r="D149" s="1" t="str">
        <f t="shared" si="0"/>
        <v>12865;Granite Melange</v>
      </c>
      <c r="E149" s="6" t="s">
        <v>3053</v>
      </c>
      <c r="F149" s="6" t="s">
        <v>3054</v>
      </c>
      <c r="G149" s="6" t="s">
        <v>3055</v>
      </c>
      <c r="H149" s="6" t="s">
        <v>3056</v>
      </c>
      <c r="I149" s="6" t="s">
        <v>3057</v>
      </c>
      <c r="J149" s="6" t="s">
        <v>3058</v>
      </c>
      <c r="K149" s="6" t="s">
        <v>3059</v>
      </c>
      <c r="L149" s="6" t="s">
        <v>3060</v>
      </c>
      <c r="M149" s="6" t="s">
        <v>3061</v>
      </c>
    </row>
    <row r="150" spans="1:13" ht="12.75" x14ac:dyDescent="0.2">
      <c r="A150" s="4" t="s">
        <v>3730</v>
      </c>
      <c r="B150" s="1" t="s">
        <v>2753</v>
      </c>
      <c r="C150" s="1" t="s">
        <v>3721</v>
      </c>
      <c r="D150" s="1" t="str">
        <f t="shared" si="0"/>
        <v>12800;Dunkelgrün</v>
      </c>
      <c r="E150" s="6" t="s">
        <v>3062</v>
      </c>
      <c r="F150" s="6" t="s">
        <v>3063</v>
      </c>
      <c r="G150" s="6" t="s">
        <v>3064</v>
      </c>
      <c r="H150" s="6" t="s">
        <v>3065</v>
      </c>
      <c r="I150" s="6" t="s">
        <v>3066</v>
      </c>
      <c r="J150" s="6" t="s">
        <v>3067</v>
      </c>
      <c r="K150" s="6" t="s">
        <v>3068</v>
      </c>
      <c r="L150" s="6" t="s">
        <v>3069</v>
      </c>
      <c r="M150" s="6" t="s">
        <v>3070</v>
      </c>
    </row>
    <row r="151" spans="1:13" ht="12.75" x14ac:dyDescent="0.2">
      <c r="A151" s="4" t="s">
        <v>3730</v>
      </c>
      <c r="B151" s="1" t="s">
        <v>4084</v>
      </c>
      <c r="C151" s="1" t="s">
        <v>3689</v>
      </c>
      <c r="D151" s="1" t="str">
        <f t="shared" si="0"/>
        <v>12800;Marineblau</v>
      </c>
      <c r="E151" s="6" t="s">
        <v>3071</v>
      </c>
      <c r="F151" s="6" t="s">
        <v>3072</v>
      </c>
      <c r="G151" s="6" t="s">
        <v>3073</v>
      </c>
      <c r="H151" s="6" t="s">
        <v>3074</v>
      </c>
      <c r="I151" s="6" t="s">
        <v>3075</v>
      </c>
      <c r="J151" s="6" t="s">
        <v>3076</v>
      </c>
      <c r="K151" s="6" t="s">
        <v>3077</v>
      </c>
      <c r="L151" s="6" t="s">
        <v>3078</v>
      </c>
      <c r="M151" s="6" t="s">
        <v>3079</v>
      </c>
    </row>
    <row r="152" spans="1:13" ht="12.75" x14ac:dyDescent="0.2">
      <c r="A152" s="4" t="s">
        <v>3730</v>
      </c>
      <c r="B152" s="1" t="s">
        <v>4114</v>
      </c>
      <c r="C152" s="1" t="s">
        <v>3690</v>
      </c>
      <c r="D152" s="1" t="str">
        <f t="shared" si="0"/>
        <v>12800;Petrol</v>
      </c>
      <c r="E152" s="6" t="s">
        <v>3080</v>
      </c>
      <c r="F152" s="6" t="s">
        <v>3081</v>
      </c>
      <c r="G152" s="6" t="s">
        <v>3082</v>
      </c>
      <c r="H152" s="6" t="s">
        <v>3083</v>
      </c>
      <c r="I152" s="6" t="s">
        <v>3084</v>
      </c>
      <c r="J152" s="6" t="s">
        <v>3085</v>
      </c>
      <c r="K152" s="6" t="s">
        <v>3086</v>
      </c>
      <c r="L152" s="6" t="s">
        <v>3087</v>
      </c>
      <c r="M152" s="6" t="s">
        <v>3088</v>
      </c>
    </row>
    <row r="153" spans="1:13" ht="12.75" x14ac:dyDescent="0.2">
      <c r="A153" s="4" t="s">
        <v>3730</v>
      </c>
      <c r="B153" s="1" t="s">
        <v>3718</v>
      </c>
      <c r="C153" s="1" t="s">
        <v>3718</v>
      </c>
      <c r="D153" s="1" t="str">
        <f t="shared" si="0"/>
        <v>12800;Granite Melange</v>
      </c>
      <c r="E153" s="6" t="s">
        <v>3089</v>
      </c>
      <c r="F153" s="6" t="s">
        <v>3090</v>
      </c>
      <c r="G153" s="6" t="s">
        <v>3091</v>
      </c>
      <c r="H153" s="6" t="s">
        <v>3092</v>
      </c>
      <c r="I153" s="6" t="s">
        <v>3093</v>
      </c>
      <c r="J153" s="6" t="s">
        <v>3094</v>
      </c>
      <c r="K153" s="6" t="s">
        <v>3095</v>
      </c>
      <c r="L153" s="6" t="s">
        <v>3096</v>
      </c>
      <c r="M153" s="6" t="s">
        <v>3097</v>
      </c>
    </row>
    <row r="154" spans="1:13" ht="12.75" x14ac:dyDescent="0.2">
      <c r="A154" s="4" t="s">
        <v>3747</v>
      </c>
      <c r="B154" s="1" t="s">
        <v>4084</v>
      </c>
      <c r="C154" s="1" t="s">
        <v>3689</v>
      </c>
      <c r="D154" s="1" t="str">
        <f t="shared" si="0"/>
        <v>12801;Marineblau</v>
      </c>
      <c r="E154" s="6" t="s">
        <v>3098</v>
      </c>
      <c r="F154" s="6" t="s">
        <v>3099</v>
      </c>
      <c r="G154" s="6" t="s">
        <v>3100</v>
      </c>
      <c r="H154" s="6" t="s">
        <v>3101</v>
      </c>
      <c r="I154" s="6" t="s">
        <v>3102</v>
      </c>
      <c r="J154" s="6" t="s">
        <v>3103</v>
      </c>
      <c r="K154" s="6" t="s">
        <v>3104</v>
      </c>
      <c r="L154" s="6" t="s">
        <v>3105</v>
      </c>
      <c r="M154" s="6" t="s">
        <v>3106</v>
      </c>
    </row>
    <row r="155" spans="1:13" ht="12.75" x14ac:dyDescent="0.2">
      <c r="A155" s="4" t="s">
        <v>3747</v>
      </c>
      <c r="B155" s="1" t="s">
        <v>4114</v>
      </c>
      <c r="C155" s="1" t="s">
        <v>3690</v>
      </c>
      <c r="D155" s="1" t="str">
        <f t="shared" si="0"/>
        <v>12801;Petrol</v>
      </c>
      <c r="E155" s="6" t="s">
        <v>3107</v>
      </c>
      <c r="F155" s="6" t="s">
        <v>3108</v>
      </c>
      <c r="G155" s="6" t="s">
        <v>3109</v>
      </c>
      <c r="H155" s="6" t="s">
        <v>3110</v>
      </c>
      <c r="I155" s="6" t="s">
        <v>3111</v>
      </c>
      <c r="J155" s="6" t="s">
        <v>3112</v>
      </c>
      <c r="K155" s="6" t="s">
        <v>3113</v>
      </c>
      <c r="L155" s="6" t="s">
        <v>3114</v>
      </c>
      <c r="M155" s="6" t="s">
        <v>3115</v>
      </c>
    </row>
    <row r="156" spans="1:13" ht="12.75" x14ac:dyDescent="0.2">
      <c r="A156" s="4" t="s">
        <v>3747</v>
      </c>
      <c r="B156" s="1" t="s">
        <v>2800</v>
      </c>
      <c r="C156" s="1" t="s">
        <v>3699</v>
      </c>
      <c r="D156" s="1" t="str">
        <f t="shared" si="0"/>
        <v>12801;Kupfer</v>
      </c>
      <c r="E156" s="6" t="s">
        <v>3116</v>
      </c>
      <c r="F156" s="6" t="s">
        <v>3117</v>
      </c>
      <c r="G156" s="6" t="s">
        <v>3118</v>
      </c>
      <c r="H156" s="6" t="s">
        <v>3119</v>
      </c>
      <c r="I156" s="6" t="s">
        <v>3120</v>
      </c>
      <c r="J156" s="6" t="s">
        <v>3121</v>
      </c>
      <c r="K156" s="6" t="s">
        <v>3122</v>
      </c>
      <c r="L156" s="6" t="s">
        <v>3123</v>
      </c>
      <c r="M156" s="6" t="s">
        <v>3124</v>
      </c>
    </row>
    <row r="157" spans="1:13" ht="12.75" x14ac:dyDescent="0.2">
      <c r="A157" s="4" t="s">
        <v>3727</v>
      </c>
      <c r="B157" s="1" t="s">
        <v>4084</v>
      </c>
      <c r="C157" s="1" t="s">
        <v>3689</v>
      </c>
      <c r="D157" s="1" t="str">
        <f t="shared" si="0"/>
        <v>12802;Marineblau</v>
      </c>
      <c r="E157" s="6" t="s">
        <v>3125</v>
      </c>
      <c r="F157" s="6" t="s">
        <v>3126</v>
      </c>
      <c r="G157" s="6" t="s">
        <v>3127</v>
      </c>
      <c r="H157" s="6" t="s">
        <v>3128</v>
      </c>
      <c r="I157" s="6" t="s">
        <v>3129</v>
      </c>
      <c r="J157" s="6" t="s">
        <v>3130</v>
      </c>
      <c r="K157" s="6" t="s">
        <v>3131</v>
      </c>
      <c r="L157" s="6" t="s">
        <v>3132</v>
      </c>
      <c r="M157" s="6" t="s">
        <v>3133</v>
      </c>
    </row>
    <row r="158" spans="1:13" ht="12.75" x14ac:dyDescent="0.2">
      <c r="A158" s="4" t="s">
        <v>3727</v>
      </c>
      <c r="B158" s="1" t="s">
        <v>2800</v>
      </c>
      <c r="C158" s="1" t="s">
        <v>3699</v>
      </c>
      <c r="D158" s="1" t="str">
        <f t="shared" si="0"/>
        <v>12802;Kupfer</v>
      </c>
      <c r="E158" s="6" t="s">
        <v>3134</v>
      </c>
      <c r="F158" s="6" t="s">
        <v>3135</v>
      </c>
      <c r="G158" s="6" t="s">
        <v>3136</v>
      </c>
      <c r="H158" s="6" t="s">
        <v>3137</v>
      </c>
      <c r="I158" s="6" t="s">
        <v>3138</v>
      </c>
      <c r="J158" s="6" t="s">
        <v>3139</v>
      </c>
      <c r="K158" s="6" t="s">
        <v>3140</v>
      </c>
      <c r="L158" s="6" t="s">
        <v>3141</v>
      </c>
      <c r="M158" s="6" t="s">
        <v>3142</v>
      </c>
    </row>
    <row r="159" spans="1:13" ht="12.75" x14ac:dyDescent="0.2">
      <c r="A159" s="4" t="s">
        <v>3723</v>
      </c>
      <c r="B159" s="1" t="s">
        <v>4084</v>
      </c>
      <c r="C159" s="1" t="s">
        <v>3689</v>
      </c>
      <c r="D159" s="1" t="str">
        <f t="shared" si="0"/>
        <v>12712;Marineblau</v>
      </c>
      <c r="E159" s="6" t="s">
        <v>3143</v>
      </c>
      <c r="F159" s="6" t="s">
        <v>3144</v>
      </c>
      <c r="G159" s="6" t="s">
        <v>3145</v>
      </c>
      <c r="H159" s="6" t="s">
        <v>3146</v>
      </c>
      <c r="I159" s="6" t="s">
        <v>3147</v>
      </c>
      <c r="J159" s="6" t="s">
        <v>2112</v>
      </c>
      <c r="K159" s="6" t="s">
        <v>2113</v>
      </c>
      <c r="L159" s="6" t="s">
        <v>2114</v>
      </c>
      <c r="M159" s="6" t="s">
        <v>2115</v>
      </c>
    </row>
    <row r="160" spans="1:13" ht="12.75" x14ac:dyDescent="0.2">
      <c r="A160" s="4" t="s">
        <v>3723</v>
      </c>
      <c r="B160" s="1" t="s">
        <v>4064</v>
      </c>
      <c r="C160" s="1" t="s">
        <v>3688</v>
      </c>
      <c r="D160" s="1" t="str">
        <f t="shared" si="0"/>
        <v>12712;Anthrazit</v>
      </c>
      <c r="E160" s="6" t="s">
        <v>2116</v>
      </c>
      <c r="F160" s="6" t="s">
        <v>2117</v>
      </c>
      <c r="G160" s="6" t="s">
        <v>2118</v>
      </c>
      <c r="H160" s="6" t="s">
        <v>2119</v>
      </c>
      <c r="I160" s="6" t="s">
        <v>2120</v>
      </c>
      <c r="J160" s="6" t="s">
        <v>2121</v>
      </c>
      <c r="K160" s="6" t="s">
        <v>2122</v>
      </c>
      <c r="L160" s="6" t="s">
        <v>2123</v>
      </c>
      <c r="M160" s="6" t="s">
        <v>2124</v>
      </c>
    </row>
    <row r="161" spans="1:13" ht="12.75" x14ac:dyDescent="0.2">
      <c r="A161" s="4" t="s">
        <v>3725</v>
      </c>
      <c r="B161" s="1" t="s">
        <v>4252</v>
      </c>
      <c r="C161" s="1" t="s">
        <v>3689</v>
      </c>
      <c r="D161" s="1" t="str">
        <f t="shared" si="0"/>
        <v>12894;Marineblau</v>
      </c>
      <c r="E161" s="6" t="s">
        <v>2125</v>
      </c>
      <c r="F161" s="6" t="s">
        <v>2126</v>
      </c>
      <c r="G161" s="6" t="s">
        <v>2127</v>
      </c>
      <c r="H161" s="6" t="s">
        <v>2128</v>
      </c>
      <c r="I161" s="6" t="s">
        <v>2129</v>
      </c>
      <c r="J161" s="6" t="s">
        <v>2130</v>
      </c>
      <c r="K161" s="6" t="s">
        <v>2131</v>
      </c>
      <c r="L161" s="6" t="s">
        <v>2132</v>
      </c>
      <c r="M161" s="6" t="s">
        <v>2133</v>
      </c>
    </row>
    <row r="162" spans="1:13" ht="12.75" x14ac:dyDescent="0.2">
      <c r="A162" s="4" t="s">
        <v>3725</v>
      </c>
      <c r="B162" s="1" t="s">
        <v>4064</v>
      </c>
      <c r="C162" s="1" t="s">
        <v>3688</v>
      </c>
      <c r="D162" s="1" t="str">
        <f t="shared" si="0"/>
        <v>12894;Anthrazit</v>
      </c>
      <c r="E162" s="6" t="s">
        <v>2134</v>
      </c>
      <c r="F162" s="6" t="s">
        <v>2135</v>
      </c>
      <c r="G162" s="6" t="s">
        <v>2136</v>
      </c>
      <c r="H162" s="6" t="s">
        <v>2137</v>
      </c>
      <c r="I162" s="6" t="s">
        <v>2138</v>
      </c>
      <c r="J162" s="6" t="s">
        <v>2139</v>
      </c>
      <c r="K162" s="6" t="s">
        <v>2140</v>
      </c>
      <c r="L162" s="6" t="s">
        <v>2141</v>
      </c>
      <c r="M162" s="6" t="s">
        <v>2142</v>
      </c>
    </row>
    <row r="163" spans="1:13" ht="12.75" x14ac:dyDescent="0.2">
      <c r="A163" s="4" t="s">
        <v>3873</v>
      </c>
      <c r="B163" s="1" t="s">
        <v>4338</v>
      </c>
      <c r="C163" s="1" t="s">
        <v>3737</v>
      </c>
      <c r="D163" s="1" t="str">
        <f t="shared" si="0"/>
        <v>5813;Creme</v>
      </c>
      <c r="E163" s="6" t="s">
        <v>2143</v>
      </c>
      <c r="F163" s="6" t="s">
        <v>2144</v>
      </c>
      <c r="G163" s="6" t="s">
        <v>2145</v>
      </c>
      <c r="H163" s="6" t="s">
        <v>2146</v>
      </c>
      <c r="I163" s="6" t="s">
        <v>2147</v>
      </c>
      <c r="J163" s="6" t="s">
        <v>2148</v>
      </c>
      <c r="K163" s="6" t="s">
        <v>2149</v>
      </c>
      <c r="L163" s="6" t="s">
        <v>2150</v>
      </c>
      <c r="M163" s="6" t="s">
        <v>2151</v>
      </c>
    </row>
    <row r="164" spans="1:13" ht="12.75" x14ac:dyDescent="0.2">
      <c r="A164" s="4" t="s">
        <v>3873</v>
      </c>
      <c r="B164" s="1" t="s">
        <v>3281</v>
      </c>
      <c r="C164" s="1" t="s">
        <v>3867</v>
      </c>
      <c r="D164" s="1" t="str">
        <f t="shared" si="0"/>
        <v>5813;Limette</v>
      </c>
      <c r="E164" s="6" t="s">
        <v>2152</v>
      </c>
      <c r="F164" s="6" t="s">
        <v>2153</v>
      </c>
      <c r="G164" s="6" t="s">
        <v>2154</v>
      </c>
      <c r="H164" s="6" t="s">
        <v>2155</v>
      </c>
      <c r="I164" s="6" t="s">
        <v>2156</v>
      </c>
      <c r="J164" s="6" t="s">
        <v>2157</v>
      </c>
      <c r="K164" s="6" t="s">
        <v>2158</v>
      </c>
      <c r="L164" s="6" t="s">
        <v>2159</v>
      </c>
      <c r="M164" s="6" t="s">
        <v>2160</v>
      </c>
    </row>
    <row r="165" spans="1:13" ht="12.75" x14ac:dyDescent="0.2">
      <c r="A165" s="4" t="s">
        <v>3873</v>
      </c>
      <c r="B165" s="1" t="s">
        <v>3318</v>
      </c>
      <c r="C165" s="1" t="s">
        <v>3852</v>
      </c>
      <c r="D165" s="1" t="str">
        <f t="shared" si="0"/>
        <v>5813;Rot</v>
      </c>
      <c r="E165" s="6" t="s">
        <v>2161</v>
      </c>
      <c r="F165" s="6" t="s">
        <v>2162</v>
      </c>
      <c r="G165" s="6" t="s">
        <v>2163</v>
      </c>
      <c r="H165" s="6" t="s">
        <v>2164</v>
      </c>
      <c r="I165" s="6" t="s">
        <v>2165</v>
      </c>
      <c r="J165" s="6" t="s">
        <v>2166</v>
      </c>
      <c r="K165" s="6" t="s">
        <v>2167</v>
      </c>
      <c r="L165" s="6" t="s">
        <v>2168</v>
      </c>
      <c r="M165" s="6" t="s">
        <v>2169</v>
      </c>
    </row>
    <row r="166" spans="1:13" ht="12.75" x14ac:dyDescent="0.2">
      <c r="A166" s="4" t="s">
        <v>3873</v>
      </c>
      <c r="B166" s="1" t="s">
        <v>3338</v>
      </c>
      <c r="C166" s="1" t="s">
        <v>3874</v>
      </c>
      <c r="D166" s="1" t="str">
        <f t="shared" si="0"/>
        <v>5813;Fuchsie</v>
      </c>
      <c r="E166" s="6" t="s">
        <v>2170</v>
      </c>
      <c r="F166" s="6" t="s">
        <v>2171</v>
      </c>
      <c r="G166" s="6" t="s">
        <v>2172</v>
      </c>
      <c r="H166" s="6" t="s">
        <v>2173</v>
      </c>
      <c r="I166" s="6" t="s">
        <v>2174</v>
      </c>
      <c r="J166" s="6" t="s">
        <v>2175</v>
      </c>
      <c r="K166" s="6" t="s">
        <v>2176</v>
      </c>
      <c r="L166" s="6" t="s">
        <v>2177</v>
      </c>
      <c r="M166" s="6" t="s">
        <v>2178</v>
      </c>
    </row>
    <row r="167" spans="1:13" ht="12.75" x14ac:dyDescent="0.2">
      <c r="A167" s="4" t="s">
        <v>3873</v>
      </c>
      <c r="B167" s="1" t="s">
        <v>3366</v>
      </c>
      <c r="C167" s="1" t="s">
        <v>3866</v>
      </c>
      <c r="D167" s="1" t="str">
        <f t="shared" si="0"/>
        <v>5813;Grün</v>
      </c>
      <c r="E167" s="6" t="s">
        <v>2179</v>
      </c>
      <c r="F167" s="6" t="s">
        <v>2180</v>
      </c>
      <c r="G167" s="6" t="s">
        <v>2181</v>
      </c>
      <c r="H167" s="6" t="s">
        <v>2182</v>
      </c>
      <c r="I167" s="6" t="s">
        <v>2183</v>
      </c>
      <c r="J167" s="6" t="s">
        <v>2184</v>
      </c>
      <c r="K167" s="6" t="s">
        <v>2185</v>
      </c>
      <c r="L167" s="6" t="s">
        <v>2186</v>
      </c>
      <c r="M167" s="6" t="s">
        <v>2187</v>
      </c>
    </row>
    <row r="168" spans="1:13" ht="12.75" x14ac:dyDescent="0.2">
      <c r="A168" s="4" t="s">
        <v>3873</v>
      </c>
      <c r="B168" s="1" t="s">
        <v>3376</v>
      </c>
      <c r="C168" s="1" t="s">
        <v>3861</v>
      </c>
      <c r="D168" s="1" t="str">
        <f t="shared" si="0"/>
        <v>5813;Light Fuchsie</v>
      </c>
      <c r="E168" s="6" t="s">
        <v>2188</v>
      </c>
      <c r="F168" s="6" t="s">
        <v>2189</v>
      </c>
      <c r="G168" s="6" t="s">
        <v>2190</v>
      </c>
      <c r="H168" s="6" t="s">
        <v>2191</v>
      </c>
      <c r="I168" s="6" t="s">
        <v>2192</v>
      </c>
      <c r="J168" s="6" t="s">
        <v>2193</v>
      </c>
      <c r="K168" s="6" t="s">
        <v>2194</v>
      </c>
      <c r="L168" s="6" t="s">
        <v>2195</v>
      </c>
      <c r="M168" s="6" t="s">
        <v>2196</v>
      </c>
    </row>
    <row r="169" spans="1:13" ht="12.75" x14ac:dyDescent="0.2">
      <c r="A169" s="4" t="s">
        <v>3873</v>
      </c>
      <c r="B169" s="1" t="s">
        <v>4084</v>
      </c>
      <c r="C169" s="1" t="s">
        <v>3689</v>
      </c>
      <c r="D169" s="1" t="str">
        <f t="shared" si="0"/>
        <v>5813;Marineblau</v>
      </c>
      <c r="E169" s="6" t="s">
        <v>2197</v>
      </c>
      <c r="F169" s="6" t="s">
        <v>2198</v>
      </c>
      <c r="G169" s="6" t="s">
        <v>2199</v>
      </c>
      <c r="H169" s="6" t="s">
        <v>2200</v>
      </c>
      <c r="I169" s="6" t="s">
        <v>2201</v>
      </c>
      <c r="J169" s="6" t="s">
        <v>2202</v>
      </c>
      <c r="K169" s="6" t="s">
        <v>2203</v>
      </c>
      <c r="L169" s="6" t="s">
        <v>2204</v>
      </c>
      <c r="M169" s="6" t="s">
        <v>2205</v>
      </c>
    </row>
    <row r="170" spans="1:13" ht="12.75" x14ac:dyDescent="0.2">
      <c r="A170" s="4" t="s">
        <v>3873</v>
      </c>
      <c r="B170" s="1" t="s">
        <v>4262</v>
      </c>
      <c r="C170" s="1" t="s">
        <v>3721</v>
      </c>
      <c r="D170" s="1" t="str">
        <f t="shared" si="0"/>
        <v>5813;Dunkelgrün</v>
      </c>
      <c r="E170" s="6" t="s">
        <v>2206</v>
      </c>
      <c r="F170" s="6" t="s">
        <v>2207</v>
      </c>
      <c r="G170" s="6" t="s">
        <v>2208</v>
      </c>
      <c r="H170" s="6" t="s">
        <v>2209</v>
      </c>
      <c r="I170" s="6" t="s">
        <v>2210</v>
      </c>
      <c r="J170" s="6" t="s">
        <v>2211</v>
      </c>
      <c r="K170" s="6" t="s">
        <v>2212</v>
      </c>
      <c r="L170" s="6" t="s">
        <v>2213</v>
      </c>
      <c r="M170" s="6" t="s">
        <v>2214</v>
      </c>
    </row>
    <row r="171" spans="1:13" ht="12.75" x14ac:dyDescent="0.2">
      <c r="A171" s="4" t="s">
        <v>3873</v>
      </c>
      <c r="B171" s="1" t="s">
        <v>4196</v>
      </c>
      <c r="C171" s="1" t="s">
        <v>3741</v>
      </c>
      <c r="D171" s="1" t="str">
        <f t="shared" si="0"/>
        <v>5813;Hellbraun Melange</v>
      </c>
      <c r="E171" s="6" t="s">
        <v>2215</v>
      </c>
      <c r="F171" s="6" t="s">
        <v>2216</v>
      </c>
      <c r="G171" s="6" t="s">
        <v>2217</v>
      </c>
      <c r="H171" s="6" t="s">
        <v>2218</v>
      </c>
      <c r="I171" s="6" t="s">
        <v>2219</v>
      </c>
      <c r="J171" s="6" t="s">
        <v>2220</v>
      </c>
      <c r="K171" s="6" t="s">
        <v>2221</v>
      </c>
      <c r="L171" s="6" t="s">
        <v>2222</v>
      </c>
      <c r="M171" s="6" t="s">
        <v>2223</v>
      </c>
    </row>
    <row r="172" spans="1:13" ht="12.75" x14ac:dyDescent="0.2">
      <c r="A172" s="4" t="s">
        <v>3873</v>
      </c>
      <c r="B172" s="1" t="s">
        <v>2224</v>
      </c>
      <c r="C172" s="1" t="s">
        <v>3763</v>
      </c>
      <c r="D172" s="1" t="str">
        <f t="shared" si="0"/>
        <v>5813;Schiefergrau Melange</v>
      </c>
      <c r="E172" s="6" t="s">
        <v>2225</v>
      </c>
      <c r="F172" s="6" t="s">
        <v>2226</v>
      </c>
      <c r="G172" s="6" t="s">
        <v>2227</v>
      </c>
      <c r="H172" s="6" t="s">
        <v>2228</v>
      </c>
      <c r="I172" s="6" t="s">
        <v>2229</v>
      </c>
      <c r="J172" s="6" t="s">
        <v>2230</v>
      </c>
      <c r="K172" s="6" t="s">
        <v>2231</v>
      </c>
      <c r="L172" s="6" t="s">
        <v>2232</v>
      </c>
      <c r="M172" s="6" t="s">
        <v>2233</v>
      </c>
    </row>
    <row r="173" spans="1:13" ht="12.75" x14ac:dyDescent="0.2">
      <c r="A173" s="4" t="s">
        <v>3873</v>
      </c>
      <c r="B173" s="1" t="s">
        <v>4054</v>
      </c>
      <c r="C173" s="1" t="s">
        <v>3691</v>
      </c>
      <c r="D173" s="1" t="str">
        <f t="shared" si="0"/>
        <v>5813;Schwarz</v>
      </c>
      <c r="E173" s="6" t="s">
        <v>2234</v>
      </c>
      <c r="F173" s="6" t="s">
        <v>2235</v>
      </c>
      <c r="G173" s="6" t="s">
        <v>2236</v>
      </c>
      <c r="H173" s="6" t="s">
        <v>2237</v>
      </c>
      <c r="I173" s="6" t="s">
        <v>2238</v>
      </c>
      <c r="J173" s="6" t="s">
        <v>2239</v>
      </c>
      <c r="K173" s="6" t="s">
        <v>2240</v>
      </c>
      <c r="L173" s="6" t="s">
        <v>2241</v>
      </c>
      <c r="M173" s="6" t="s">
        <v>2242</v>
      </c>
    </row>
    <row r="174" spans="1:13" ht="12.75" x14ac:dyDescent="0.2">
      <c r="A174" s="4" t="s">
        <v>3876</v>
      </c>
      <c r="B174" s="1" t="s">
        <v>2243</v>
      </c>
      <c r="C174" s="1" t="s">
        <v>3702</v>
      </c>
      <c r="D174" s="1" t="str">
        <f t="shared" si="0"/>
        <v>5846-1;Mehrfarbig</v>
      </c>
      <c r="E174" s="6" t="s">
        <v>2244</v>
      </c>
      <c r="F174" s="6" t="s">
        <v>2245</v>
      </c>
      <c r="G174" s="6" t="s">
        <v>2246</v>
      </c>
      <c r="H174" s="6" t="s">
        <v>2247</v>
      </c>
      <c r="I174" s="6" t="s">
        <v>2248</v>
      </c>
      <c r="J174" s="6" t="s">
        <v>2249</v>
      </c>
      <c r="K174" s="6" t="s">
        <v>2250</v>
      </c>
      <c r="L174" s="6" t="s">
        <v>2251</v>
      </c>
      <c r="M174" s="6" t="s">
        <v>2252</v>
      </c>
    </row>
    <row r="175" spans="1:13" ht="12.75" x14ac:dyDescent="0.2">
      <c r="A175" s="4" t="s">
        <v>3877</v>
      </c>
      <c r="B175" s="1" t="s">
        <v>2243</v>
      </c>
      <c r="C175" s="1" t="s">
        <v>3702</v>
      </c>
      <c r="D175" s="1" t="str">
        <f t="shared" si="0"/>
        <v>5846-2;Mehrfarbig</v>
      </c>
      <c r="E175" s="6" t="s">
        <v>2253</v>
      </c>
      <c r="F175" s="6" t="s">
        <v>2254</v>
      </c>
      <c r="G175" s="6" t="s">
        <v>2255</v>
      </c>
      <c r="H175" s="6" t="s">
        <v>2256</v>
      </c>
      <c r="I175" s="6" t="s">
        <v>2257</v>
      </c>
      <c r="J175" s="6" t="s">
        <v>2258</v>
      </c>
      <c r="K175" s="6" t="s">
        <v>2259</v>
      </c>
      <c r="L175" s="6" t="s">
        <v>2260</v>
      </c>
      <c r="M175" s="6" t="s">
        <v>2261</v>
      </c>
    </row>
    <row r="176" spans="1:13" ht="12.75" x14ac:dyDescent="0.2">
      <c r="A176" s="4" t="s">
        <v>3863</v>
      </c>
      <c r="B176" s="1" t="s">
        <v>4338</v>
      </c>
      <c r="C176" s="1" t="s">
        <v>3737</v>
      </c>
      <c r="D176" s="1" t="str">
        <f t="shared" si="0"/>
        <v>5812;Creme</v>
      </c>
      <c r="E176" s="6" t="s">
        <v>2262</v>
      </c>
      <c r="F176" s="6" t="s">
        <v>2263</v>
      </c>
      <c r="G176" s="6" t="s">
        <v>2264</v>
      </c>
      <c r="H176" s="6" t="s">
        <v>2265</v>
      </c>
      <c r="I176" s="6" t="s">
        <v>2266</v>
      </c>
      <c r="J176" s="6" t="s">
        <v>2267</v>
      </c>
      <c r="K176" s="6" t="s">
        <v>2268</v>
      </c>
      <c r="L176" s="6" t="s">
        <v>2269</v>
      </c>
      <c r="M176" s="6" t="s">
        <v>2270</v>
      </c>
    </row>
    <row r="177" spans="1:13" ht="12.75" x14ac:dyDescent="0.2">
      <c r="A177" s="4" t="s">
        <v>3863</v>
      </c>
      <c r="B177" s="1" t="s">
        <v>4084</v>
      </c>
      <c r="C177" s="1" t="s">
        <v>3689</v>
      </c>
      <c r="D177" s="1" t="str">
        <f t="shared" si="0"/>
        <v>5812;Marineblau</v>
      </c>
      <c r="E177" s="6" t="s">
        <v>2271</v>
      </c>
      <c r="F177" s="6" t="s">
        <v>2272</v>
      </c>
      <c r="G177" s="6" t="s">
        <v>2273</v>
      </c>
      <c r="H177" s="6" t="s">
        <v>2274</v>
      </c>
      <c r="I177" s="6" t="s">
        <v>2275</v>
      </c>
      <c r="J177" s="6" t="s">
        <v>2276</v>
      </c>
      <c r="K177" s="6" t="s">
        <v>2277</v>
      </c>
      <c r="L177" s="6" t="s">
        <v>2278</v>
      </c>
      <c r="M177" s="6" t="s">
        <v>2279</v>
      </c>
    </row>
    <row r="178" spans="1:13" ht="12.75" x14ac:dyDescent="0.2">
      <c r="A178" s="4" t="s">
        <v>3863</v>
      </c>
      <c r="B178" s="1" t="s">
        <v>3318</v>
      </c>
      <c r="C178" s="1" t="s">
        <v>3852</v>
      </c>
      <c r="D178" s="1" t="str">
        <f t="shared" si="0"/>
        <v>5812;Rot</v>
      </c>
      <c r="E178" s="6" t="s">
        <v>2280</v>
      </c>
      <c r="F178" s="6" t="s">
        <v>2281</v>
      </c>
      <c r="G178" s="6" t="s">
        <v>2282</v>
      </c>
      <c r="H178" s="6" t="s">
        <v>2283</v>
      </c>
      <c r="I178" s="6" t="s">
        <v>2284</v>
      </c>
      <c r="J178" s="6" t="s">
        <v>2285</v>
      </c>
      <c r="K178" s="6" t="s">
        <v>2286</v>
      </c>
      <c r="L178" s="6" t="s">
        <v>2287</v>
      </c>
      <c r="M178" s="6" t="s">
        <v>2288</v>
      </c>
    </row>
    <row r="179" spans="1:13" ht="12.75" x14ac:dyDescent="0.2">
      <c r="A179" s="4" t="s">
        <v>3863</v>
      </c>
      <c r="B179" s="1" t="s">
        <v>4262</v>
      </c>
      <c r="C179" s="1" t="s">
        <v>3721</v>
      </c>
      <c r="D179" s="1" t="str">
        <f t="shared" si="0"/>
        <v>5812;Dunkelgrün</v>
      </c>
      <c r="E179" s="6" t="s">
        <v>2289</v>
      </c>
      <c r="F179" s="6" t="s">
        <v>2290</v>
      </c>
      <c r="G179" s="6" t="s">
        <v>2291</v>
      </c>
      <c r="H179" s="6" t="s">
        <v>2292</v>
      </c>
      <c r="I179" s="6" t="s">
        <v>2293</v>
      </c>
      <c r="J179" s="6" t="s">
        <v>2294</v>
      </c>
      <c r="K179" s="6" t="s">
        <v>2295</v>
      </c>
      <c r="L179" s="6" t="s">
        <v>2296</v>
      </c>
      <c r="M179" s="6" t="s">
        <v>2297</v>
      </c>
    </row>
    <row r="180" spans="1:13" ht="12.75" x14ac:dyDescent="0.2">
      <c r="A180" s="4" t="s">
        <v>3863</v>
      </c>
      <c r="B180" s="1" t="s">
        <v>4196</v>
      </c>
      <c r="C180" s="1" t="s">
        <v>3741</v>
      </c>
      <c r="D180" s="1" t="str">
        <f t="shared" si="0"/>
        <v>5812;Hellbraun Melange</v>
      </c>
      <c r="E180" s="6" t="s">
        <v>2298</v>
      </c>
      <c r="F180" s="6" t="s">
        <v>2299</v>
      </c>
      <c r="G180" s="6" t="s">
        <v>2300</v>
      </c>
      <c r="H180" s="6" t="s">
        <v>2301</v>
      </c>
      <c r="I180" s="6" t="s">
        <v>2302</v>
      </c>
      <c r="J180" s="6" t="s">
        <v>2303</v>
      </c>
      <c r="K180" s="6" t="s">
        <v>2304</v>
      </c>
      <c r="L180" s="6" t="s">
        <v>2305</v>
      </c>
      <c r="M180" s="6" t="s">
        <v>2306</v>
      </c>
    </row>
    <row r="181" spans="1:13" ht="12.75" x14ac:dyDescent="0.2">
      <c r="A181" s="4" t="s">
        <v>3863</v>
      </c>
      <c r="B181" s="1" t="s">
        <v>2224</v>
      </c>
      <c r="C181" s="1" t="s">
        <v>3763</v>
      </c>
      <c r="D181" s="1" t="str">
        <f t="shared" si="0"/>
        <v>5812;Schiefergrau Melange</v>
      </c>
      <c r="E181" s="6" t="s">
        <v>2307</v>
      </c>
      <c r="F181" s="6" t="s">
        <v>2308</v>
      </c>
      <c r="G181" s="6" t="s">
        <v>2309</v>
      </c>
      <c r="H181" s="6" t="s">
        <v>2310</v>
      </c>
      <c r="I181" s="6" t="s">
        <v>2311</v>
      </c>
      <c r="J181" s="6" t="s">
        <v>2312</v>
      </c>
      <c r="K181" s="6" t="s">
        <v>2313</v>
      </c>
      <c r="L181" s="6" t="s">
        <v>2314</v>
      </c>
      <c r="M181" s="6" t="s">
        <v>2315</v>
      </c>
    </row>
    <row r="182" spans="1:13" ht="12.75" x14ac:dyDescent="0.2">
      <c r="A182" s="4" t="s">
        <v>3863</v>
      </c>
      <c r="B182" s="1" t="s">
        <v>4054</v>
      </c>
      <c r="C182" s="1" t="s">
        <v>3691</v>
      </c>
      <c r="D182" s="1" t="str">
        <f t="shared" si="0"/>
        <v>5812;Schwarz</v>
      </c>
      <c r="E182" s="6" t="s">
        <v>2316</v>
      </c>
      <c r="F182" s="6" t="s">
        <v>2317</v>
      </c>
      <c r="G182" s="6" t="s">
        <v>2318</v>
      </c>
      <c r="H182" s="6" t="s">
        <v>2319</v>
      </c>
      <c r="I182" s="6" t="s">
        <v>2320</v>
      </c>
      <c r="J182" s="6" t="s">
        <v>2321</v>
      </c>
      <c r="K182" s="6" t="s">
        <v>2322</v>
      </c>
      <c r="L182" s="6" t="s">
        <v>2323</v>
      </c>
      <c r="M182" s="6" t="s">
        <v>2324</v>
      </c>
    </row>
    <row r="183" spans="1:13" ht="12.75" x14ac:dyDescent="0.2">
      <c r="A183" s="4" t="s">
        <v>3860</v>
      </c>
      <c r="B183" s="1" t="s">
        <v>4084</v>
      </c>
      <c r="C183" s="1" t="s">
        <v>3689</v>
      </c>
      <c r="D183" s="1" t="str">
        <f t="shared" si="0"/>
        <v>5811;Marineblau</v>
      </c>
      <c r="E183" s="6" t="s">
        <v>2325</v>
      </c>
      <c r="F183" s="6" t="s">
        <v>2326</v>
      </c>
      <c r="G183" s="6" t="s">
        <v>2327</v>
      </c>
      <c r="H183" s="6" t="s">
        <v>2328</v>
      </c>
      <c r="I183" s="6" t="s">
        <v>2329</v>
      </c>
      <c r="J183" s="6" t="s">
        <v>2330</v>
      </c>
      <c r="K183" s="6" t="s">
        <v>2331</v>
      </c>
      <c r="L183" s="6" t="s">
        <v>2332</v>
      </c>
      <c r="M183" s="6" t="s">
        <v>2333</v>
      </c>
    </row>
    <row r="184" spans="1:13" ht="12.75" x14ac:dyDescent="0.2">
      <c r="A184" s="4" t="s">
        <v>3860</v>
      </c>
      <c r="B184" s="1" t="s">
        <v>3318</v>
      </c>
      <c r="C184" s="1" t="s">
        <v>3852</v>
      </c>
      <c r="D184" s="1" t="str">
        <f t="shared" si="0"/>
        <v>5811;Rot</v>
      </c>
      <c r="E184" s="6" t="s">
        <v>2334</v>
      </c>
      <c r="F184" s="6" t="s">
        <v>2335</v>
      </c>
      <c r="G184" s="6" t="s">
        <v>2336</v>
      </c>
      <c r="H184" s="6" t="s">
        <v>2337</v>
      </c>
      <c r="I184" s="6" t="s">
        <v>2338</v>
      </c>
      <c r="J184" s="6" t="s">
        <v>2339</v>
      </c>
      <c r="K184" s="6" t="s">
        <v>2340</v>
      </c>
      <c r="L184" s="6" t="s">
        <v>2341</v>
      </c>
      <c r="M184" s="6" t="s">
        <v>2342</v>
      </c>
    </row>
    <row r="185" spans="1:13" ht="12.75" x14ac:dyDescent="0.2">
      <c r="A185" s="4" t="s">
        <v>3860</v>
      </c>
      <c r="B185" s="1" t="s">
        <v>4262</v>
      </c>
      <c r="C185" s="1" t="s">
        <v>3721</v>
      </c>
      <c r="D185" s="1" t="str">
        <f t="shared" si="0"/>
        <v>5811;Dunkelgrün</v>
      </c>
      <c r="E185" s="6" t="s">
        <v>2343</v>
      </c>
      <c r="F185" s="6" t="s">
        <v>2344</v>
      </c>
      <c r="G185" s="6" t="s">
        <v>2345</v>
      </c>
      <c r="H185" s="6" t="s">
        <v>2346</v>
      </c>
      <c r="I185" s="6" t="s">
        <v>2347</v>
      </c>
      <c r="J185" s="6" t="s">
        <v>2348</v>
      </c>
      <c r="K185" s="6" t="s">
        <v>2349</v>
      </c>
      <c r="L185" s="6" t="s">
        <v>2350</v>
      </c>
      <c r="M185" s="6" t="s">
        <v>2351</v>
      </c>
    </row>
    <row r="186" spans="1:13" ht="12.75" x14ac:dyDescent="0.2">
      <c r="A186" s="4" t="s">
        <v>3860</v>
      </c>
      <c r="B186" s="1" t="s">
        <v>4338</v>
      </c>
      <c r="C186" s="1" t="s">
        <v>3737</v>
      </c>
      <c r="D186" s="1" t="str">
        <f t="shared" si="0"/>
        <v>5811;Creme</v>
      </c>
      <c r="E186" s="6" t="s">
        <v>2352</v>
      </c>
      <c r="F186" s="6" t="s">
        <v>2353</v>
      </c>
      <c r="G186" s="6" t="s">
        <v>2354</v>
      </c>
      <c r="H186" s="6" t="s">
        <v>2355</v>
      </c>
      <c r="I186" s="6" t="s">
        <v>2356</v>
      </c>
      <c r="J186" s="6" t="s">
        <v>2357</v>
      </c>
      <c r="K186" s="6" t="s">
        <v>2358</v>
      </c>
      <c r="L186" s="6" t="s">
        <v>2359</v>
      </c>
      <c r="M186" s="6" t="s">
        <v>2360</v>
      </c>
    </row>
    <row r="187" spans="1:13" ht="12.75" x14ac:dyDescent="0.2">
      <c r="A187" s="4" t="s">
        <v>3860</v>
      </c>
      <c r="B187" s="1" t="s">
        <v>3376</v>
      </c>
      <c r="C187" s="1" t="s">
        <v>3861</v>
      </c>
      <c r="D187" s="1" t="str">
        <f t="shared" si="0"/>
        <v>5811;Light Fuchsie</v>
      </c>
      <c r="E187" s="6" t="s">
        <v>2361</v>
      </c>
      <c r="F187" s="6" t="s">
        <v>2362</v>
      </c>
      <c r="G187" s="6" t="s">
        <v>2363</v>
      </c>
      <c r="H187" s="6" t="s">
        <v>2364</v>
      </c>
      <c r="I187" s="6" t="s">
        <v>2365</v>
      </c>
      <c r="J187" s="6" t="s">
        <v>2366</v>
      </c>
      <c r="K187" s="6" t="s">
        <v>2367</v>
      </c>
      <c r="L187" s="6" t="s">
        <v>2368</v>
      </c>
      <c r="M187" s="6" t="s">
        <v>2369</v>
      </c>
    </row>
    <row r="188" spans="1:13" ht="12.75" x14ac:dyDescent="0.2">
      <c r="A188" s="4" t="s">
        <v>3860</v>
      </c>
      <c r="B188" s="1" t="s">
        <v>4054</v>
      </c>
      <c r="C188" s="1" t="s">
        <v>3691</v>
      </c>
      <c r="D188" s="1" t="str">
        <f t="shared" si="0"/>
        <v>5811;Schwarz</v>
      </c>
      <c r="E188" s="6" t="s">
        <v>2370</v>
      </c>
      <c r="F188" s="6" t="s">
        <v>2371</v>
      </c>
      <c r="G188" s="6" t="s">
        <v>2372</v>
      </c>
      <c r="H188" s="6" t="s">
        <v>2373</v>
      </c>
      <c r="I188" s="6" t="s">
        <v>2374</v>
      </c>
      <c r="J188" s="6" t="s">
        <v>2375</v>
      </c>
      <c r="K188" s="6" t="s">
        <v>2376</v>
      </c>
      <c r="L188" s="6" t="s">
        <v>2377</v>
      </c>
      <c r="M188" s="6" t="s">
        <v>2378</v>
      </c>
    </row>
    <row r="189" spans="1:13" ht="12.75" x14ac:dyDescent="0.2">
      <c r="A189" s="4" t="s">
        <v>3865</v>
      </c>
      <c r="B189" s="1" t="s">
        <v>4338</v>
      </c>
      <c r="C189" s="1" t="s">
        <v>3737</v>
      </c>
      <c r="D189" s="1" t="str">
        <f t="shared" si="0"/>
        <v>7814;Creme</v>
      </c>
      <c r="E189" s="6" t="s">
        <v>2379</v>
      </c>
      <c r="F189" s="6" t="s">
        <v>2380</v>
      </c>
      <c r="G189" s="6" t="s">
        <v>2381</v>
      </c>
      <c r="H189" s="6" t="s">
        <v>2382</v>
      </c>
      <c r="I189" s="6" t="s">
        <v>2383</v>
      </c>
      <c r="J189" s="6" t="s">
        <v>2384</v>
      </c>
      <c r="K189" s="6" t="s">
        <v>2385</v>
      </c>
      <c r="L189" s="6" t="s">
        <v>2386</v>
      </c>
      <c r="M189" s="6" t="s">
        <v>2387</v>
      </c>
    </row>
    <row r="190" spans="1:13" ht="12.75" x14ac:dyDescent="0.2">
      <c r="A190" s="4" t="s">
        <v>3865</v>
      </c>
      <c r="B190" s="1" t="s">
        <v>3281</v>
      </c>
      <c r="C190" s="1" t="s">
        <v>3867</v>
      </c>
      <c r="D190" s="1" t="str">
        <f t="shared" si="0"/>
        <v>7814;Limette</v>
      </c>
      <c r="E190" s="6" t="s">
        <v>2388</v>
      </c>
      <c r="F190" s="6" t="s">
        <v>2389</v>
      </c>
      <c r="G190" s="6" t="s">
        <v>2390</v>
      </c>
      <c r="H190" s="6" t="s">
        <v>2391</v>
      </c>
      <c r="I190" s="6" t="s">
        <v>2392</v>
      </c>
      <c r="J190" s="6" t="s">
        <v>2393</v>
      </c>
      <c r="K190" s="6" t="s">
        <v>2394</v>
      </c>
      <c r="L190" s="6" t="s">
        <v>2395</v>
      </c>
      <c r="M190" s="6" t="s">
        <v>2396</v>
      </c>
    </row>
    <row r="191" spans="1:13" ht="12.75" x14ac:dyDescent="0.2">
      <c r="A191" s="4" t="s">
        <v>3865</v>
      </c>
      <c r="B191" s="1" t="s">
        <v>3366</v>
      </c>
      <c r="C191" s="1" t="s">
        <v>3866</v>
      </c>
      <c r="D191" s="1" t="str">
        <f t="shared" si="0"/>
        <v>7814;Grün</v>
      </c>
      <c r="E191" s="6" t="s">
        <v>2397</v>
      </c>
      <c r="F191" s="6" t="s">
        <v>2398</v>
      </c>
      <c r="G191" s="6" t="s">
        <v>2399</v>
      </c>
      <c r="H191" s="6" t="s">
        <v>2400</v>
      </c>
      <c r="I191" s="6" t="s">
        <v>2401</v>
      </c>
      <c r="J191" s="6" t="s">
        <v>2402</v>
      </c>
      <c r="K191" s="6" t="s">
        <v>2403</v>
      </c>
      <c r="L191" s="6" t="s">
        <v>2404</v>
      </c>
      <c r="M191" s="6" t="s">
        <v>2405</v>
      </c>
    </row>
    <row r="192" spans="1:13" ht="12.75" x14ac:dyDescent="0.2">
      <c r="A192" s="4" t="s">
        <v>3865</v>
      </c>
      <c r="B192" s="1" t="s">
        <v>3376</v>
      </c>
      <c r="C192" s="1" t="s">
        <v>3861</v>
      </c>
      <c r="D192" s="1" t="str">
        <f t="shared" si="0"/>
        <v>7814;Light Fuchsie</v>
      </c>
      <c r="E192" s="6" t="s">
        <v>2406</v>
      </c>
      <c r="F192" s="6" t="s">
        <v>2407</v>
      </c>
      <c r="G192" s="6" t="s">
        <v>2408</v>
      </c>
      <c r="H192" s="6" t="s">
        <v>2409</v>
      </c>
      <c r="I192" s="6" t="s">
        <v>2410</v>
      </c>
      <c r="J192" s="6" t="s">
        <v>2411</v>
      </c>
      <c r="K192" s="6" t="s">
        <v>2412</v>
      </c>
      <c r="L192" s="6" t="s">
        <v>2413</v>
      </c>
      <c r="M192" s="6" t="s">
        <v>2414</v>
      </c>
    </row>
    <row r="193" spans="1:13" ht="12.75" x14ac:dyDescent="0.2">
      <c r="A193" s="4" t="s">
        <v>3859</v>
      </c>
      <c r="B193" s="1" t="s">
        <v>4084</v>
      </c>
      <c r="C193" s="1" t="s">
        <v>3689</v>
      </c>
      <c r="D193" s="1" t="str">
        <f t="shared" si="0"/>
        <v>7867;Marineblau</v>
      </c>
      <c r="E193" s="6" t="s">
        <v>2415</v>
      </c>
      <c r="F193" s="6" t="s">
        <v>2416</v>
      </c>
      <c r="G193" s="6" t="s">
        <v>2417</v>
      </c>
      <c r="H193" s="6" t="s">
        <v>2418</v>
      </c>
      <c r="I193" s="6" t="s">
        <v>2419</v>
      </c>
      <c r="J193" s="6" t="s">
        <v>2420</v>
      </c>
      <c r="K193" s="6" t="s">
        <v>2421</v>
      </c>
      <c r="L193" s="6" t="s">
        <v>2422</v>
      </c>
      <c r="M193" s="6" t="s">
        <v>2423</v>
      </c>
    </row>
    <row r="194" spans="1:13" ht="12.75" x14ac:dyDescent="0.2">
      <c r="A194" s="4" t="s">
        <v>3859</v>
      </c>
      <c r="B194" s="1" t="s">
        <v>3318</v>
      </c>
      <c r="C194" s="1" t="s">
        <v>3852</v>
      </c>
      <c r="D194" s="1" t="str">
        <f t="shared" si="0"/>
        <v>7867;Rot</v>
      </c>
      <c r="E194" s="6" t="s">
        <v>2424</v>
      </c>
      <c r="F194" s="6" t="s">
        <v>2425</v>
      </c>
      <c r="G194" s="6" t="s">
        <v>2426</v>
      </c>
      <c r="H194" s="6" t="s">
        <v>2427</v>
      </c>
      <c r="I194" s="6" t="s">
        <v>2428</v>
      </c>
      <c r="J194" s="6" t="s">
        <v>2429</v>
      </c>
      <c r="K194" s="6" t="s">
        <v>2430</v>
      </c>
      <c r="L194" s="6" t="s">
        <v>2431</v>
      </c>
      <c r="M194" s="6" t="s">
        <v>2432</v>
      </c>
    </row>
    <row r="195" spans="1:13" ht="12.75" x14ac:dyDescent="0.2">
      <c r="A195" s="4" t="s">
        <v>3859</v>
      </c>
      <c r="B195" s="1" t="s">
        <v>4262</v>
      </c>
      <c r="C195" s="1" t="s">
        <v>3721</v>
      </c>
      <c r="D195" s="1" t="str">
        <f t="shared" si="0"/>
        <v>7867;Dunkelgrün</v>
      </c>
      <c r="E195" s="6" t="s">
        <v>2433</v>
      </c>
      <c r="F195" s="6" t="s">
        <v>2434</v>
      </c>
      <c r="G195" s="6" t="s">
        <v>2435</v>
      </c>
      <c r="H195" s="6" t="s">
        <v>2436</v>
      </c>
      <c r="I195" s="6" t="s">
        <v>2437</v>
      </c>
      <c r="J195" s="6" t="s">
        <v>2438</v>
      </c>
      <c r="K195" s="6" t="s">
        <v>2439</v>
      </c>
      <c r="L195" s="6" t="s">
        <v>2440</v>
      </c>
      <c r="M195" s="6" t="s">
        <v>2441</v>
      </c>
    </row>
    <row r="196" spans="1:13" ht="12.75" x14ac:dyDescent="0.2">
      <c r="A196" s="4" t="s">
        <v>3859</v>
      </c>
      <c r="B196" s="1" t="s">
        <v>4338</v>
      </c>
      <c r="C196" s="1" t="s">
        <v>3737</v>
      </c>
      <c r="D196" s="1" t="str">
        <f t="shared" si="0"/>
        <v>7867;Creme</v>
      </c>
      <c r="E196" s="6" t="s">
        <v>2442</v>
      </c>
      <c r="F196" s="6" t="s">
        <v>2443</v>
      </c>
      <c r="G196" s="6" t="s">
        <v>2444</v>
      </c>
      <c r="H196" s="6" t="s">
        <v>2445</v>
      </c>
      <c r="I196" s="6" t="s">
        <v>2446</v>
      </c>
      <c r="J196" s="6" t="s">
        <v>2447</v>
      </c>
      <c r="K196" s="6" t="s">
        <v>2448</v>
      </c>
      <c r="L196" s="6" t="s">
        <v>2449</v>
      </c>
      <c r="M196" s="6" t="s">
        <v>2450</v>
      </c>
    </row>
    <row r="197" spans="1:13" ht="12.75" x14ac:dyDescent="0.2">
      <c r="A197" s="4" t="s">
        <v>3687</v>
      </c>
      <c r="B197" s="1" t="s">
        <v>4114</v>
      </c>
      <c r="C197" s="1" t="s">
        <v>3690</v>
      </c>
      <c r="D197" s="1" t="str">
        <f t="shared" si="0"/>
        <v>5861;Petrol</v>
      </c>
      <c r="E197" s="6" t="s">
        <v>2451</v>
      </c>
      <c r="F197" s="6" t="s">
        <v>2452</v>
      </c>
      <c r="G197" s="6" t="s">
        <v>2453</v>
      </c>
      <c r="H197" s="6" t="s">
        <v>2454</v>
      </c>
      <c r="I197" s="6" t="s">
        <v>2455</v>
      </c>
      <c r="J197" s="6" t="s">
        <v>2456</v>
      </c>
      <c r="K197" s="6" t="s">
        <v>2457</v>
      </c>
      <c r="L197" s="6" t="s">
        <v>2458</v>
      </c>
      <c r="M197" s="6" t="s">
        <v>2459</v>
      </c>
    </row>
    <row r="198" spans="1:13" ht="12.75" x14ac:dyDescent="0.2">
      <c r="A198" s="4" t="s">
        <v>3687</v>
      </c>
      <c r="B198" s="1" t="s">
        <v>4074</v>
      </c>
      <c r="C198" s="1" t="s">
        <v>3692</v>
      </c>
      <c r="D198" s="1" t="str">
        <f t="shared" si="0"/>
        <v>5861;Silbergrau Melange</v>
      </c>
      <c r="E198" s="6" t="s">
        <v>2460</v>
      </c>
      <c r="F198" s="6" t="s">
        <v>2461</v>
      </c>
      <c r="G198" s="6" t="s">
        <v>2462</v>
      </c>
      <c r="H198" s="6" t="s">
        <v>2463</v>
      </c>
      <c r="I198" s="6" t="s">
        <v>2464</v>
      </c>
      <c r="J198" s="6" t="s">
        <v>2465</v>
      </c>
      <c r="K198" s="6" t="s">
        <v>2466</v>
      </c>
      <c r="L198" s="6" t="s">
        <v>2467</v>
      </c>
      <c r="M198" s="6" t="s">
        <v>2468</v>
      </c>
    </row>
    <row r="199" spans="1:13" ht="12.75" x14ac:dyDescent="0.2">
      <c r="A199" s="4" t="s">
        <v>3687</v>
      </c>
      <c r="B199" s="1" t="s">
        <v>4084</v>
      </c>
      <c r="C199" s="1" t="s">
        <v>3689</v>
      </c>
      <c r="D199" s="1" t="str">
        <f t="shared" si="0"/>
        <v>5861;Marineblau</v>
      </c>
      <c r="E199" s="6" t="s">
        <v>2469</v>
      </c>
      <c r="F199" s="6" t="s">
        <v>2470</v>
      </c>
      <c r="G199" s="6" t="s">
        <v>2471</v>
      </c>
      <c r="H199" s="6" t="s">
        <v>2472</v>
      </c>
      <c r="I199" s="6" t="s">
        <v>2473</v>
      </c>
      <c r="J199" s="6" t="s">
        <v>2474</v>
      </c>
      <c r="K199" s="6" t="s">
        <v>2475</v>
      </c>
      <c r="L199" s="6" t="s">
        <v>2476</v>
      </c>
      <c r="M199" s="6" t="s">
        <v>2477</v>
      </c>
    </row>
    <row r="200" spans="1:13" ht="12.75" x14ac:dyDescent="0.2">
      <c r="A200" s="4" t="s">
        <v>3687</v>
      </c>
      <c r="B200" s="1" t="s">
        <v>4064</v>
      </c>
      <c r="C200" s="1" t="s">
        <v>3688</v>
      </c>
      <c r="D200" s="1" t="str">
        <f t="shared" si="0"/>
        <v>5861;Anthrazit</v>
      </c>
      <c r="E200" s="6" t="s">
        <v>2478</v>
      </c>
      <c r="F200" s="6" t="s">
        <v>2479</v>
      </c>
      <c r="G200" s="6" t="s">
        <v>2480</v>
      </c>
      <c r="H200" s="6" t="s">
        <v>2481</v>
      </c>
      <c r="I200" s="6" t="s">
        <v>2482</v>
      </c>
      <c r="J200" s="6" t="s">
        <v>2483</v>
      </c>
      <c r="K200" s="6" t="s">
        <v>2484</v>
      </c>
      <c r="L200" s="6" t="s">
        <v>2485</v>
      </c>
      <c r="M200" s="6" t="s">
        <v>2486</v>
      </c>
    </row>
    <row r="201" spans="1:13" ht="12.75" x14ac:dyDescent="0.2">
      <c r="A201" s="4" t="s">
        <v>3687</v>
      </c>
      <c r="B201" s="1" t="s">
        <v>4054</v>
      </c>
      <c r="C201" s="1" t="s">
        <v>3691</v>
      </c>
      <c r="D201" s="1" t="str">
        <f t="shared" si="0"/>
        <v>5861;Schwarz</v>
      </c>
      <c r="E201" s="6" t="s">
        <v>2487</v>
      </c>
      <c r="F201" s="6" t="s">
        <v>2488</v>
      </c>
      <c r="G201" s="6" t="s">
        <v>2489</v>
      </c>
      <c r="H201" s="6" t="s">
        <v>2490</v>
      </c>
      <c r="I201" s="6" t="s">
        <v>2491</v>
      </c>
      <c r="J201" s="6" t="s">
        <v>2492</v>
      </c>
      <c r="K201" s="6" t="s">
        <v>2493</v>
      </c>
      <c r="L201" s="6" t="s">
        <v>2494</v>
      </c>
      <c r="M201" s="6" t="s">
        <v>2495</v>
      </c>
    </row>
    <row r="202" spans="1:13" ht="12.75" x14ac:dyDescent="0.2">
      <c r="A202" s="4" t="s">
        <v>3695</v>
      </c>
      <c r="B202" s="1" t="s">
        <v>4074</v>
      </c>
      <c r="C202" s="1" t="s">
        <v>3692</v>
      </c>
      <c r="D202" s="1" t="str">
        <f t="shared" si="0"/>
        <v>5862-1;Silbergrau Melange</v>
      </c>
      <c r="E202" s="6" t="s">
        <v>2496</v>
      </c>
      <c r="F202" s="6" t="s">
        <v>2497</v>
      </c>
      <c r="G202" s="6" t="s">
        <v>2498</v>
      </c>
      <c r="H202" s="6" t="s">
        <v>2499</v>
      </c>
      <c r="I202" s="6" t="s">
        <v>2500</v>
      </c>
      <c r="J202" s="6" t="s">
        <v>2501</v>
      </c>
      <c r="K202" s="6" t="s">
        <v>2502</v>
      </c>
      <c r="L202" s="6" t="s">
        <v>2503</v>
      </c>
      <c r="M202" s="6" t="s">
        <v>2504</v>
      </c>
    </row>
    <row r="203" spans="1:13" ht="12.75" x14ac:dyDescent="0.2">
      <c r="A203" s="4" t="s">
        <v>3696</v>
      </c>
      <c r="B203" s="1" t="s">
        <v>4084</v>
      </c>
      <c r="C203" s="1" t="s">
        <v>3689</v>
      </c>
      <c r="D203" s="1" t="str">
        <f t="shared" si="0"/>
        <v>5862-2;Marineblau</v>
      </c>
      <c r="E203" s="6" t="s">
        <v>2505</v>
      </c>
      <c r="F203" s="6" t="s">
        <v>2506</v>
      </c>
      <c r="G203" s="6" t="s">
        <v>2507</v>
      </c>
      <c r="H203" s="6" t="s">
        <v>2508</v>
      </c>
      <c r="I203" s="6" t="s">
        <v>2509</v>
      </c>
      <c r="J203" s="6" t="s">
        <v>2510</v>
      </c>
      <c r="K203" s="6" t="s">
        <v>2511</v>
      </c>
      <c r="L203" s="6" t="s">
        <v>2512</v>
      </c>
      <c r="M203" s="6" t="s">
        <v>2513</v>
      </c>
    </row>
    <row r="204" spans="1:13" ht="12.75" x14ac:dyDescent="0.2">
      <c r="A204" s="4" t="s">
        <v>3698</v>
      </c>
      <c r="B204" s="1" t="s">
        <v>4084</v>
      </c>
      <c r="C204" s="1" t="s">
        <v>3689</v>
      </c>
      <c r="D204" s="1" t="str">
        <f t="shared" si="0"/>
        <v>12893;Marineblau</v>
      </c>
      <c r="E204" s="6" t="s">
        <v>2514</v>
      </c>
      <c r="F204" s="6" t="s">
        <v>2515</v>
      </c>
      <c r="G204" s="6" t="s">
        <v>2516</v>
      </c>
      <c r="H204" s="6" t="s">
        <v>2517</v>
      </c>
      <c r="I204" s="6" t="s">
        <v>2518</v>
      </c>
      <c r="J204" s="6" t="s">
        <v>2519</v>
      </c>
      <c r="K204" s="6" t="s">
        <v>2520</v>
      </c>
      <c r="L204" s="6" t="s">
        <v>2521</v>
      </c>
      <c r="M204" s="6" t="s">
        <v>2522</v>
      </c>
    </row>
    <row r="205" spans="1:13" ht="12.75" x14ac:dyDescent="0.2">
      <c r="A205" s="4" t="s">
        <v>3698</v>
      </c>
      <c r="B205" s="1" t="s">
        <v>2800</v>
      </c>
      <c r="C205" s="1" t="s">
        <v>3699</v>
      </c>
      <c r="D205" s="1" t="str">
        <f t="shared" si="0"/>
        <v>12893;Kupfer</v>
      </c>
      <c r="E205" s="6" t="s">
        <v>2523</v>
      </c>
      <c r="F205" s="6" t="s">
        <v>2524</v>
      </c>
      <c r="G205" s="6" t="s">
        <v>2525</v>
      </c>
      <c r="H205" s="6" t="s">
        <v>2526</v>
      </c>
      <c r="I205" s="6" t="s">
        <v>2527</v>
      </c>
      <c r="J205" s="6" t="s">
        <v>2528</v>
      </c>
      <c r="K205" s="6" t="s">
        <v>2529</v>
      </c>
      <c r="L205" s="6" t="s">
        <v>2530</v>
      </c>
      <c r="M205" s="6" t="s">
        <v>2531</v>
      </c>
    </row>
    <row r="206" spans="1:13" ht="12.75" x14ac:dyDescent="0.2">
      <c r="A206" s="4" t="s">
        <v>3701</v>
      </c>
      <c r="B206" s="1" t="s">
        <v>2243</v>
      </c>
      <c r="C206" s="1" t="s">
        <v>3702</v>
      </c>
      <c r="D206" s="1" t="str">
        <f t="shared" si="0"/>
        <v>12807A;Mehrfarbig</v>
      </c>
      <c r="E206" s="6" t="s">
        <v>2532</v>
      </c>
      <c r="F206" s="6" t="s">
        <v>2533</v>
      </c>
      <c r="G206" s="6" t="s">
        <v>2534</v>
      </c>
      <c r="H206" s="6" t="s">
        <v>2535</v>
      </c>
      <c r="I206" s="6" t="s">
        <v>2536</v>
      </c>
      <c r="J206" s="6" t="s">
        <v>2537</v>
      </c>
      <c r="K206" s="6" t="s">
        <v>2538</v>
      </c>
      <c r="L206" s="6" t="s">
        <v>2539</v>
      </c>
      <c r="M206" s="6" t="s">
        <v>2540</v>
      </c>
    </row>
    <row r="207" spans="1:13" ht="12.75" x14ac:dyDescent="0.2">
      <c r="A207" s="4" t="s">
        <v>3870</v>
      </c>
      <c r="B207" s="1" t="s">
        <v>2243</v>
      </c>
      <c r="C207" s="1" t="s">
        <v>3702</v>
      </c>
      <c r="D207" s="1" t="str">
        <f t="shared" si="0"/>
        <v>12807B;Mehrfarbig</v>
      </c>
      <c r="E207" s="6" t="s">
        <v>2541</v>
      </c>
      <c r="F207" s="6" t="s">
        <v>2542</v>
      </c>
      <c r="G207" s="6" t="s">
        <v>2543</v>
      </c>
      <c r="H207" s="6" t="s">
        <v>2544</v>
      </c>
      <c r="I207" s="6" t="s">
        <v>2545</v>
      </c>
      <c r="J207" s="6" t="s">
        <v>2546</v>
      </c>
      <c r="K207" s="6" t="s">
        <v>2547</v>
      </c>
      <c r="L207" s="6" t="s">
        <v>2548</v>
      </c>
      <c r="M207" s="6" t="s">
        <v>2549</v>
      </c>
    </row>
    <row r="208" spans="1:13" ht="12.75" x14ac:dyDescent="0.2">
      <c r="A208" s="4" t="s">
        <v>3871</v>
      </c>
      <c r="B208" s="1" t="s">
        <v>2243</v>
      </c>
      <c r="C208" s="1" t="s">
        <v>3702</v>
      </c>
      <c r="D208" s="1" t="str">
        <f t="shared" si="0"/>
        <v>12807C;Mehrfarbig</v>
      </c>
      <c r="E208" s="6" t="s">
        <v>2550</v>
      </c>
      <c r="F208" s="6" t="s">
        <v>2551</v>
      </c>
      <c r="G208" s="6" t="s">
        <v>2552</v>
      </c>
      <c r="H208" s="6" t="s">
        <v>2553</v>
      </c>
      <c r="I208" s="6" t="s">
        <v>2554</v>
      </c>
      <c r="J208" s="6" t="s">
        <v>2555</v>
      </c>
      <c r="K208" s="6" t="s">
        <v>2556</v>
      </c>
      <c r="L208" s="6" t="s">
        <v>2557</v>
      </c>
      <c r="M208" s="6" t="s">
        <v>2558</v>
      </c>
    </row>
    <row r="209" spans="1:13" ht="12.75" x14ac:dyDescent="0.2">
      <c r="A209" s="4" t="s">
        <v>3856</v>
      </c>
      <c r="B209" s="1" t="s">
        <v>4084</v>
      </c>
      <c r="C209" s="1" t="s">
        <v>3689</v>
      </c>
      <c r="D209" s="1" t="str">
        <f t="shared" si="0"/>
        <v>TS053;Marineblau</v>
      </c>
      <c r="E209" s="6" t="s">
        <v>2559</v>
      </c>
      <c r="F209" s="6" t="s">
        <v>2560</v>
      </c>
      <c r="G209" s="6" t="s">
        <v>2561</v>
      </c>
      <c r="H209" s="6" t="s">
        <v>2562</v>
      </c>
      <c r="I209" s="6" t="s">
        <v>2563</v>
      </c>
      <c r="J209" s="6" t="s">
        <v>2564</v>
      </c>
      <c r="K209" s="6" t="s">
        <v>2565</v>
      </c>
      <c r="L209" s="6" t="s">
        <v>2566</v>
      </c>
      <c r="M209" s="6" t="s">
        <v>2567</v>
      </c>
    </row>
    <row r="210" spans="1:13" ht="12.75" x14ac:dyDescent="0.2">
      <c r="A210" s="4" t="s">
        <v>3856</v>
      </c>
      <c r="B210" s="1" t="s">
        <v>4054</v>
      </c>
      <c r="C210" s="1" t="s">
        <v>3691</v>
      </c>
      <c r="D210" s="1" t="str">
        <f t="shared" si="0"/>
        <v>TS053;Schwarz</v>
      </c>
      <c r="E210" s="6" t="s">
        <v>2568</v>
      </c>
      <c r="F210" s="6" t="s">
        <v>2569</v>
      </c>
      <c r="G210" s="6" t="s">
        <v>2570</v>
      </c>
      <c r="H210" s="6" t="s">
        <v>2571</v>
      </c>
      <c r="I210" s="6" t="s">
        <v>2572</v>
      </c>
      <c r="J210" s="6" t="s">
        <v>2573</v>
      </c>
      <c r="K210" s="6" t="s">
        <v>2574</v>
      </c>
      <c r="L210" s="6" t="s">
        <v>2575</v>
      </c>
      <c r="M210" s="6" t="s">
        <v>2576</v>
      </c>
    </row>
    <row r="211" spans="1:13" ht="12.75" x14ac:dyDescent="0.2">
      <c r="A211" s="4" t="s">
        <v>3856</v>
      </c>
      <c r="B211" s="1" t="s">
        <v>2577</v>
      </c>
      <c r="C211" s="1" t="s">
        <v>3757</v>
      </c>
      <c r="D211" s="1" t="str">
        <f t="shared" si="0"/>
        <v>TS053;Indigo</v>
      </c>
      <c r="E211" s="6" t="s">
        <v>2578</v>
      </c>
      <c r="F211" s="6" t="s">
        <v>2579</v>
      </c>
      <c r="G211" s="6" t="s">
        <v>2580</v>
      </c>
      <c r="H211" s="6" t="s">
        <v>2581</v>
      </c>
      <c r="I211" s="6" t="s">
        <v>2582</v>
      </c>
      <c r="J211" s="6" t="s">
        <v>2583</v>
      </c>
      <c r="K211" s="6" t="s">
        <v>2584</v>
      </c>
      <c r="L211" s="6" t="s">
        <v>2585</v>
      </c>
      <c r="M211" s="6" t="s">
        <v>2586</v>
      </c>
    </row>
    <row r="212" spans="1:13" ht="12.75" x14ac:dyDescent="0.2">
      <c r="A212" s="4" t="s">
        <v>3856</v>
      </c>
      <c r="B212" s="1" t="s">
        <v>2587</v>
      </c>
      <c r="C212" s="1" t="s">
        <v>3688</v>
      </c>
      <c r="D212" s="1" t="str">
        <f t="shared" si="0"/>
        <v>TS053;Anthrazit</v>
      </c>
      <c r="E212" s="6" t="s">
        <v>2588</v>
      </c>
      <c r="F212" s="6" t="s">
        <v>2589</v>
      </c>
      <c r="G212" s="6" t="s">
        <v>2590</v>
      </c>
      <c r="H212" s="6" t="s">
        <v>2591</v>
      </c>
      <c r="I212" s="6" t="s">
        <v>2592</v>
      </c>
      <c r="J212" s="6" t="s">
        <v>2593</v>
      </c>
      <c r="K212" s="6" t="s">
        <v>2594</v>
      </c>
      <c r="L212" s="6" t="s">
        <v>2595</v>
      </c>
      <c r="M212" s="6" t="s">
        <v>2596</v>
      </c>
    </row>
    <row r="213" spans="1:13" ht="12.75" x14ac:dyDescent="0.2">
      <c r="A213" s="4" t="s">
        <v>3856</v>
      </c>
      <c r="B213" s="1" t="s">
        <v>2597</v>
      </c>
      <c r="C213" s="1" t="s">
        <v>3744</v>
      </c>
      <c r="D213" s="1" t="str">
        <f t="shared" si="0"/>
        <v>TS053;Ziegelrot</v>
      </c>
      <c r="E213" s="6" t="s">
        <v>2598</v>
      </c>
      <c r="F213" s="6" t="s">
        <v>2599</v>
      </c>
      <c r="G213" s="6" t="s">
        <v>2600</v>
      </c>
      <c r="H213" s="6" t="s">
        <v>2601</v>
      </c>
      <c r="I213" s="6" t="s">
        <v>2602</v>
      </c>
      <c r="J213" s="6" t="s">
        <v>2603</v>
      </c>
      <c r="K213" s="6" t="s">
        <v>2604</v>
      </c>
      <c r="L213" s="6" t="s">
        <v>2605</v>
      </c>
      <c r="M213" s="6" t="s">
        <v>2606</v>
      </c>
    </row>
    <row r="214" spans="1:13" ht="12.75" x14ac:dyDescent="0.2">
      <c r="A214" s="4" t="s">
        <v>3856</v>
      </c>
      <c r="B214" s="1" t="s">
        <v>2607</v>
      </c>
      <c r="C214" s="1" t="s">
        <v>3758</v>
      </c>
      <c r="D214" s="1" t="str">
        <f t="shared" si="0"/>
        <v>TS053;Jade</v>
      </c>
      <c r="E214" s="6" t="s">
        <v>2608</v>
      </c>
      <c r="F214" s="6" t="s">
        <v>2609</v>
      </c>
      <c r="G214" s="6" t="s">
        <v>2610</v>
      </c>
      <c r="H214" s="6" t="s">
        <v>2611</v>
      </c>
      <c r="I214" s="6" t="s">
        <v>2612</v>
      </c>
      <c r="J214" s="6" t="s">
        <v>2613</v>
      </c>
      <c r="K214" s="6" t="s">
        <v>2614</v>
      </c>
      <c r="L214" s="6" t="s">
        <v>2615</v>
      </c>
      <c r="M214" s="6" t="s">
        <v>2616</v>
      </c>
    </row>
    <row r="215" spans="1:13" ht="12.75" x14ac:dyDescent="0.2">
      <c r="A215" s="4" t="s">
        <v>3856</v>
      </c>
      <c r="B215" s="1" t="s">
        <v>2617</v>
      </c>
      <c r="C215" s="1" t="s">
        <v>3852</v>
      </c>
      <c r="D215" s="1" t="str">
        <f t="shared" si="0"/>
        <v>TS053;Rot</v>
      </c>
      <c r="E215" s="6" t="s">
        <v>2618</v>
      </c>
      <c r="F215" s="6" t="s">
        <v>2619</v>
      </c>
      <c r="G215" s="6" t="s">
        <v>2620</v>
      </c>
      <c r="H215" s="6" t="s">
        <v>2621</v>
      </c>
      <c r="I215" s="6" t="s">
        <v>2622</v>
      </c>
      <c r="J215" s="6" t="s">
        <v>2623</v>
      </c>
      <c r="K215" s="6" t="s">
        <v>2624</v>
      </c>
      <c r="L215" s="6" t="s">
        <v>2625</v>
      </c>
      <c r="M215" s="6" t="s">
        <v>2626</v>
      </c>
    </row>
    <row r="216" spans="1:13" ht="12.75" x14ac:dyDescent="0.2">
      <c r="A216" s="4" t="s">
        <v>3856</v>
      </c>
      <c r="B216" s="1" t="s">
        <v>2627</v>
      </c>
      <c r="C216" s="1" t="s">
        <v>3808</v>
      </c>
      <c r="D216" s="1" t="str">
        <f t="shared" si="0"/>
        <v>TS053;Weiß</v>
      </c>
      <c r="E216" s="6" t="s">
        <v>2628</v>
      </c>
      <c r="F216" s="6" t="s">
        <v>2629</v>
      </c>
      <c r="G216" s="6" t="s">
        <v>2630</v>
      </c>
      <c r="H216" s="6" t="s">
        <v>2631</v>
      </c>
      <c r="I216" s="6" t="s">
        <v>2632</v>
      </c>
      <c r="J216" s="6" t="s">
        <v>1551</v>
      </c>
      <c r="K216" s="6" t="s">
        <v>1552</v>
      </c>
      <c r="L216" s="6" t="s">
        <v>1553</v>
      </c>
      <c r="M216" s="6" t="s">
        <v>1554</v>
      </c>
    </row>
    <row r="217" spans="1:13" ht="12.75" x14ac:dyDescent="0.2">
      <c r="A217" s="4" t="s">
        <v>3851</v>
      </c>
      <c r="B217" s="1" t="s">
        <v>4084</v>
      </c>
      <c r="C217" s="1" t="s">
        <v>3689</v>
      </c>
      <c r="D217" s="1" t="str">
        <f t="shared" si="0"/>
        <v>TS054;Marineblau</v>
      </c>
      <c r="E217" s="6" t="s">
        <v>1555</v>
      </c>
      <c r="F217" s="6" t="s">
        <v>1556</v>
      </c>
      <c r="G217" s="6" t="s">
        <v>1557</v>
      </c>
      <c r="H217" s="6" t="s">
        <v>1558</v>
      </c>
      <c r="I217" s="6" t="s">
        <v>1559</v>
      </c>
      <c r="J217" s="6" t="s">
        <v>1560</v>
      </c>
      <c r="K217" s="6" t="s">
        <v>1561</v>
      </c>
      <c r="L217" s="6" t="s">
        <v>1562</v>
      </c>
      <c r="M217" s="6" t="s">
        <v>1563</v>
      </c>
    </row>
    <row r="218" spans="1:13" ht="12.75" x14ac:dyDescent="0.2">
      <c r="A218" s="4" t="s">
        <v>3851</v>
      </c>
      <c r="B218" s="1" t="s">
        <v>4054</v>
      </c>
      <c r="C218" s="1" t="s">
        <v>3691</v>
      </c>
      <c r="D218" s="1" t="str">
        <f t="shared" si="0"/>
        <v>TS054;Schwarz</v>
      </c>
      <c r="E218" s="6" t="s">
        <v>1564</v>
      </c>
      <c r="F218" s="6" t="s">
        <v>1565</v>
      </c>
      <c r="G218" s="6" t="s">
        <v>1566</v>
      </c>
      <c r="H218" s="6" t="s">
        <v>1567</v>
      </c>
      <c r="I218" s="6" t="s">
        <v>1568</v>
      </c>
      <c r="J218" s="6" t="s">
        <v>1569</v>
      </c>
      <c r="K218" s="6" t="s">
        <v>1570</v>
      </c>
      <c r="L218" s="6" t="s">
        <v>1571</v>
      </c>
      <c r="M218" s="6" t="s">
        <v>1572</v>
      </c>
    </row>
    <row r="219" spans="1:13" ht="12.75" x14ac:dyDescent="0.2">
      <c r="A219" s="4" t="s">
        <v>3851</v>
      </c>
      <c r="B219" s="1" t="s">
        <v>2577</v>
      </c>
      <c r="C219" s="1" t="s">
        <v>3757</v>
      </c>
      <c r="D219" s="1" t="str">
        <f t="shared" si="0"/>
        <v>TS054;Indigo</v>
      </c>
      <c r="E219" s="6" t="s">
        <v>1573</v>
      </c>
      <c r="F219" s="6" t="s">
        <v>1574</v>
      </c>
      <c r="G219" s="6" t="s">
        <v>1575</v>
      </c>
      <c r="H219" s="6" t="s">
        <v>1576</v>
      </c>
      <c r="I219" s="6" t="s">
        <v>1577</v>
      </c>
      <c r="J219" s="6" t="s">
        <v>1578</v>
      </c>
      <c r="K219" s="6" t="s">
        <v>1579</v>
      </c>
      <c r="L219" s="6" t="s">
        <v>1580</v>
      </c>
      <c r="M219" s="6" t="s">
        <v>1581</v>
      </c>
    </row>
    <row r="220" spans="1:13" ht="12.75" x14ac:dyDescent="0.2">
      <c r="A220" s="4" t="s">
        <v>3851</v>
      </c>
      <c r="B220" s="1" t="s">
        <v>2587</v>
      </c>
      <c r="C220" s="1" t="s">
        <v>3688</v>
      </c>
      <c r="D220" s="1" t="str">
        <f t="shared" si="0"/>
        <v>TS054;Anthrazit</v>
      </c>
      <c r="E220" s="6" t="s">
        <v>1582</v>
      </c>
      <c r="F220" s="6" t="s">
        <v>1583</v>
      </c>
      <c r="G220" s="6" t="s">
        <v>1584</v>
      </c>
      <c r="H220" s="6" t="s">
        <v>1585</v>
      </c>
      <c r="I220" s="6" t="s">
        <v>1586</v>
      </c>
      <c r="J220" s="6" t="s">
        <v>1587</v>
      </c>
      <c r="K220" s="6" t="s">
        <v>1588</v>
      </c>
      <c r="L220" s="6" t="s">
        <v>1589</v>
      </c>
      <c r="M220" s="6" t="s">
        <v>1590</v>
      </c>
    </row>
    <row r="221" spans="1:13" ht="12.75" x14ac:dyDescent="0.2">
      <c r="A221" s="4" t="s">
        <v>3851</v>
      </c>
      <c r="B221" s="1" t="s">
        <v>2597</v>
      </c>
      <c r="C221" s="1" t="s">
        <v>3744</v>
      </c>
      <c r="D221" s="1" t="str">
        <f t="shared" si="0"/>
        <v>TS054;Ziegelrot</v>
      </c>
      <c r="E221" s="6" t="s">
        <v>1591</v>
      </c>
      <c r="F221" s="6" t="s">
        <v>1592</v>
      </c>
      <c r="G221" s="6" t="s">
        <v>1593</v>
      </c>
      <c r="H221" s="6" t="s">
        <v>1594</v>
      </c>
      <c r="I221" s="6" t="s">
        <v>1595</v>
      </c>
      <c r="J221" s="6" t="s">
        <v>1596</v>
      </c>
      <c r="K221" s="6" t="s">
        <v>1597</v>
      </c>
      <c r="L221" s="6" t="s">
        <v>1598</v>
      </c>
      <c r="M221" s="6" t="s">
        <v>1599</v>
      </c>
    </row>
    <row r="222" spans="1:13" ht="12.75" x14ac:dyDescent="0.2">
      <c r="A222" s="4" t="s">
        <v>3851</v>
      </c>
      <c r="B222" s="1" t="s">
        <v>2607</v>
      </c>
      <c r="C222" s="1" t="s">
        <v>3758</v>
      </c>
      <c r="D222" s="1" t="str">
        <f t="shared" si="0"/>
        <v>TS054;Jade</v>
      </c>
      <c r="E222" s="6" t="s">
        <v>1600</v>
      </c>
      <c r="F222" s="6" t="s">
        <v>1601</v>
      </c>
      <c r="G222" s="6" t="s">
        <v>1602</v>
      </c>
      <c r="H222" s="6" t="s">
        <v>1603</v>
      </c>
      <c r="I222" s="6" t="s">
        <v>1604</v>
      </c>
      <c r="J222" s="6" t="s">
        <v>1605</v>
      </c>
      <c r="K222" s="6" t="s">
        <v>1606</v>
      </c>
      <c r="L222" s="6" t="s">
        <v>1607</v>
      </c>
      <c r="M222" s="6" t="s">
        <v>1608</v>
      </c>
    </row>
    <row r="223" spans="1:13" ht="12.75" x14ac:dyDescent="0.2">
      <c r="A223" s="4" t="s">
        <v>3851</v>
      </c>
      <c r="B223" s="1" t="s">
        <v>2617</v>
      </c>
      <c r="C223" s="1" t="s">
        <v>3852</v>
      </c>
      <c r="D223" s="1" t="str">
        <f t="shared" si="0"/>
        <v>TS054;Rot</v>
      </c>
      <c r="E223" s="6" t="s">
        <v>1609</v>
      </c>
      <c r="F223" s="6" t="s">
        <v>1610</v>
      </c>
      <c r="G223" s="6" t="s">
        <v>1611</v>
      </c>
      <c r="H223" s="6" t="s">
        <v>1612</v>
      </c>
      <c r="I223" s="6" t="s">
        <v>1613</v>
      </c>
      <c r="J223" s="6" t="s">
        <v>1614</v>
      </c>
      <c r="K223" s="6" t="s">
        <v>1615</v>
      </c>
      <c r="L223" s="6" t="s">
        <v>1616</v>
      </c>
      <c r="M223" s="6" t="s">
        <v>1617</v>
      </c>
    </row>
    <row r="224" spans="1:13" ht="12.75" x14ac:dyDescent="0.2">
      <c r="A224" s="4" t="s">
        <v>3851</v>
      </c>
      <c r="B224" s="1" t="s">
        <v>2627</v>
      </c>
      <c r="C224" s="1" t="s">
        <v>3808</v>
      </c>
      <c r="D224" s="1" t="str">
        <f t="shared" si="0"/>
        <v>TS054;Weiß</v>
      </c>
      <c r="E224" s="6" t="s">
        <v>1618</v>
      </c>
      <c r="F224" s="6" t="s">
        <v>1619</v>
      </c>
      <c r="G224" s="6" t="s">
        <v>1620</v>
      </c>
      <c r="H224" s="6" t="s">
        <v>1621</v>
      </c>
      <c r="I224" s="6" t="s">
        <v>1622</v>
      </c>
      <c r="J224" s="6" t="s">
        <v>1623</v>
      </c>
      <c r="K224" s="6" t="s">
        <v>1624</v>
      </c>
      <c r="L224" s="6" t="s">
        <v>1625</v>
      </c>
      <c r="M224" s="6" t="s">
        <v>1626</v>
      </c>
    </row>
    <row r="225" spans="1:13" ht="12.75" x14ac:dyDescent="0.2">
      <c r="A225" s="4" t="s">
        <v>3843</v>
      </c>
      <c r="B225" s="1" t="s">
        <v>4084</v>
      </c>
      <c r="C225" s="1" t="s">
        <v>3689</v>
      </c>
      <c r="D225" s="1" t="str">
        <f t="shared" si="0"/>
        <v>PO021;Marineblau</v>
      </c>
      <c r="E225" s="6" t="s">
        <v>1627</v>
      </c>
      <c r="F225" s="6" t="s">
        <v>1628</v>
      </c>
      <c r="G225" s="6" t="s">
        <v>1629</v>
      </c>
      <c r="H225" s="6" t="s">
        <v>1630</v>
      </c>
      <c r="I225" s="6" t="s">
        <v>1631</v>
      </c>
      <c r="J225" s="6" t="s">
        <v>1632</v>
      </c>
      <c r="K225" s="6" t="s">
        <v>1633</v>
      </c>
      <c r="L225" s="6" t="s">
        <v>1634</v>
      </c>
      <c r="M225" s="6" t="s">
        <v>1635</v>
      </c>
    </row>
    <row r="226" spans="1:13" ht="12.75" x14ac:dyDescent="0.2">
      <c r="A226" s="4" t="s">
        <v>3843</v>
      </c>
      <c r="B226" s="1" t="s">
        <v>4054</v>
      </c>
      <c r="C226" s="1" t="s">
        <v>3691</v>
      </c>
      <c r="D226" s="1" t="str">
        <f t="shared" si="0"/>
        <v>PO021;Schwarz</v>
      </c>
      <c r="E226" s="6" t="s">
        <v>1636</v>
      </c>
      <c r="F226" s="6" t="s">
        <v>1637</v>
      </c>
      <c r="G226" s="6" t="s">
        <v>1638</v>
      </c>
      <c r="H226" s="6" t="s">
        <v>1639</v>
      </c>
      <c r="I226" s="6" t="s">
        <v>1640</v>
      </c>
      <c r="J226" s="6" t="s">
        <v>1641</v>
      </c>
      <c r="K226" s="6" t="s">
        <v>1642</v>
      </c>
      <c r="L226" s="6" t="s">
        <v>1643</v>
      </c>
      <c r="M226" s="6" t="s">
        <v>1644</v>
      </c>
    </row>
    <row r="227" spans="1:13" ht="12.75" x14ac:dyDescent="0.2">
      <c r="A227" s="4" t="s">
        <v>3843</v>
      </c>
      <c r="B227" s="1" t="s">
        <v>2577</v>
      </c>
      <c r="C227" s="1" t="s">
        <v>3757</v>
      </c>
      <c r="D227" s="1" t="str">
        <f t="shared" si="0"/>
        <v>PO021;Indigo</v>
      </c>
      <c r="E227" s="6" t="s">
        <v>1645</v>
      </c>
      <c r="F227" s="6" t="s">
        <v>1646</v>
      </c>
      <c r="G227" s="6" t="s">
        <v>1647</v>
      </c>
      <c r="H227" s="6" t="s">
        <v>1648</v>
      </c>
      <c r="I227" s="6" t="s">
        <v>1649</v>
      </c>
      <c r="J227" s="6" t="s">
        <v>1650</v>
      </c>
      <c r="K227" s="6" t="s">
        <v>1651</v>
      </c>
      <c r="L227" s="6" t="s">
        <v>1652</v>
      </c>
      <c r="M227" s="6" t="s">
        <v>1653</v>
      </c>
    </row>
    <row r="228" spans="1:13" ht="12.75" x14ac:dyDescent="0.2">
      <c r="A228" s="4" t="s">
        <v>3843</v>
      </c>
      <c r="B228" s="1" t="s">
        <v>2627</v>
      </c>
      <c r="C228" s="1" t="s">
        <v>3808</v>
      </c>
      <c r="D228" s="1" t="str">
        <f t="shared" si="0"/>
        <v>PO021;Weiß</v>
      </c>
      <c r="E228" s="6" t="s">
        <v>1654</v>
      </c>
      <c r="F228" s="6" t="s">
        <v>1655</v>
      </c>
      <c r="G228" s="6" t="s">
        <v>1656</v>
      </c>
      <c r="H228" s="6" t="s">
        <v>1657</v>
      </c>
      <c r="I228" s="6" t="s">
        <v>1658</v>
      </c>
      <c r="J228" s="6" t="s">
        <v>1659</v>
      </c>
      <c r="K228" s="6" t="s">
        <v>1660</v>
      </c>
      <c r="L228" s="6" t="s">
        <v>1661</v>
      </c>
      <c r="M228" s="6" t="s">
        <v>1662</v>
      </c>
    </row>
    <row r="229" spans="1:13" ht="12.75" x14ac:dyDescent="0.2">
      <c r="A229" s="4" t="s">
        <v>3843</v>
      </c>
      <c r="B229" s="1" t="s">
        <v>2597</v>
      </c>
      <c r="C229" s="1" t="s">
        <v>3744</v>
      </c>
      <c r="D229" s="1" t="str">
        <f t="shared" si="0"/>
        <v>PO021;Ziegelrot</v>
      </c>
      <c r="E229" s="6" t="s">
        <v>1663</v>
      </c>
      <c r="F229" s="6" t="s">
        <v>1664</v>
      </c>
      <c r="G229" s="6" t="s">
        <v>1665</v>
      </c>
      <c r="H229" s="6" t="s">
        <v>1666</v>
      </c>
      <c r="I229" s="6" t="s">
        <v>1667</v>
      </c>
      <c r="J229" s="6" t="s">
        <v>1668</v>
      </c>
      <c r="K229" s="6" t="s">
        <v>1669</v>
      </c>
      <c r="L229" s="6" t="s">
        <v>1670</v>
      </c>
      <c r="M229" s="6" t="s">
        <v>1671</v>
      </c>
    </row>
    <row r="230" spans="1:13" ht="12.75" x14ac:dyDescent="0.2">
      <c r="A230" s="4" t="s">
        <v>3843</v>
      </c>
      <c r="B230" s="1" t="s">
        <v>2607</v>
      </c>
      <c r="C230" s="1" t="s">
        <v>3758</v>
      </c>
      <c r="D230" s="1" t="str">
        <f t="shared" si="0"/>
        <v>PO021;Jade</v>
      </c>
      <c r="E230" s="6" t="s">
        <v>1672</v>
      </c>
      <c r="F230" s="6" t="s">
        <v>1673</v>
      </c>
      <c r="G230" s="6" t="s">
        <v>1674</v>
      </c>
      <c r="H230" s="6" t="s">
        <v>1675</v>
      </c>
      <c r="I230" s="6" t="s">
        <v>1676</v>
      </c>
      <c r="J230" s="6" t="s">
        <v>1677</v>
      </c>
      <c r="K230" s="6" t="s">
        <v>1678</v>
      </c>
      <c r="L230" s="6" t="s">
        <v>1679</v>
      </c>
      <c r="M230" s="6" t="s">
        <v>1680</v>
      </c>
    </row>
    <row r="231" spans="1:13" ht="12.75" x14ac:dyDescent="0.2">
      <c r="A231" s="4" t="s">
        <v>3841</v>
      </c>
      <c r="B231" s="1" t="s">
        <v>4084</v>
      </c>
      <c r="C231" s="1" t="s">
        <v>3689</v>
      </c>
      <c r="D231" s="1" t="str">
        <f t="shared" si="0"/>
        <v>PO022;Marineblau</v>
      </c>
      <c r="E231" s="6" t="s">
        <v>1681</v>
      </c>
      <c r="F231" s="6" t="s">
        <v>1682</v>
      </c>
      <c r="G231" s="6" t="s">
        <v>1683</v>
      </c>
      <c r="H231" s="6" t="s">
        <v>1684</v>
      </c>
      <c r="I231" s="6" t="s">
        <v>1685</v>
      </c>
      <c r="J231" s="6" t="s">
        <v>1686</v>
      </c>
      <c r="K231" s="6" t="s">
        <v>1687</v>
      </c>
      <c r="L231" s="6" t="s">
        <v>1688</v>
      </c>
      <c r="M231" s="6" t="s">
        <v>1689</v>
      </c>
    </row>
    <row r="232" spans="1:13" ht="12.75" x14ac:dyDescent="0.2">
      <c r="A232" s="4" t="s">
        <v>3841</v>
      </c>
      <c r="B232" s="1" t="s">
        <v>4054</v>
      </c>
      <c r="C232" s="1" t="s">
        <v>3691</v>
      </c>
      <c r="D232" s="1" t="str">
        <f t="shared" si="0"/>
        <v>PO022;Schwarz</v>
      </c>
      <c r="E232" s="6" t="s">
        <v>1690</v>
      </c>
      <c r="F232" s="6" t="s">
        <v>1691</v>
      </c>
      <c r="G232" s="6" t="s">
        <v>1692</v>
      </c>
      <c r="H232" s="6" t="s">
        <v>1693</v>
      </c>
      <c r="I232" s="6" t="s">
        <v>1694</v>
      </c>
      <c r="J232" s="6" t="s">
        <v>1695</v>
      </c>
      <c r="K232" s="6" t="s">
        <v>1696</v>
      </c>
      <c r="L232" s="6" t="s">
        <v>1697</v>
      </c>
      <c r="M232" s="6" t="s">
        <v>1698</v>
      </c>
    </row>
    <row r="233" spans="1:13" ht="12.75" x14ac:dyDescent="0.2">
      <c r="A233" s="4" t="s">
        <v>3841</v>
      </c>
      <c r="B233" s="1" t="s">
        <v>2577</v>
      </c>
      <c r="C233" s="1" t="s">
        <v>3757</v>
      </c>
      <c r="D233" s="1" t="str">
        <f t="shared" si="0"/>
        <v>PO022;Indigo</v>
      </c>
      <c r="E233" s="6" t="s">
        <v>1699</v>
      </c>
      <c r="F233" s="6" t="s">
        <v>1700</v>
      </c>
      <c r="G233" s="6" t="s">
        <v>1701</v>
      </c>
      <c r="H233" s="6" t="s">
        <v>1702</v>
      </c>
      <c r="I233" s="6" t="s">
        <v>1703</v>
      </c>
      <c r="J233" s="6" t="s">
        <v>1704</v>
      </c>
      <c r="K233" s="6" t="s">
        <v>1705</v>
      </c>
      <c r="L233" s="6" t="s">
        <v>1706</v>
      </c>
      <c r="M233" s="6" t="s">
        <v>1707</v>
      </c>
    </row>
    <row r="234" spans="1:13" ht="12.75" x14ac:dyDescent="0.2">
      <c r="A234" s="4" t="s">
        <v>3841</v>
      </c>
      <c r="B234" s="1" t="s">
        <v>2627</v>
      </c>
      <c r="C234" s="1" t="s">
        <v>3808</v>
      </c>
      <c r="D234" s="1" t="str">
        <f t="shared" si="0"/>
        <v>PO022;Weiß</v>
      </c>
      <c r="E234" s="6" t="s">
        <v>1708</v>
      </c>
      <c r="F234" s="6" t="s">
        <v>1709</v>
      </c>
      <c r="G234" s="6" t="s">
        <v>1710</v>
      </c>
      <c r="H234" s="6" t="s">
        <v>1711</v>
      </c>
      <c r="I234" s="6" t="s">
        <v>1712</v>
      </c>
      <c r="J234" s="6" t="s">
        <v>1713</v>
      </c>
      <c r="K234" s="6" t="s">
        <v>1714</v>
      </c>
      <c r="L234" s="6" t="s">
        <v>1715</v>
      </c>
      <c r="M234" s="6" t="s">
        <v>1716</v>
      </c>
    </row>
    <row r="235" spans="1:13" ht="12.75" x14ac:dyDescent="0.2">
      <c r="A235" s="4" t="s">
        <v>3841</v>
      </c>
      <c r="B235" s="1" t="s">
        <v>2597</v>
      </c>
      <c r="C235" s="1" t="s">
        <v>3744</v>
      </c>
      <c r="D235" s="1" t="str">
        <f t="shared" si="0"/>
        <v>PO022;Ziegelrot</v>
      </c>
      <c r="E235" s="6" t="s">
        <v>1717</v>
      </c>
      <c r="F235" s="6" t="s">
        <v>1718</v>
      </c>
      <c r="G235" s="6" t="s">
        <v>1719</v>
      </c>
      <c r="H235" s="6" t="s">
        <v>1720</v>
      </c>
      <c r="I235" s="6" t="s">
        <v>1721</v>
      </c>
      <c r="J235" s="6" t="s">
        <v>1722</v>
      </c>
      <c r="K235" s="6" t="s">
        <v>1723</v>
      </c>
      <c r="L235" s="6" t="s">
        <v>1724</v>
      </c>
      <c r="M235" s="6" t="s">
        <v>1725</v>
      </c>
    </row>
    <row r="236" spans="1:13" ht="12.75" x14ac:dyDescent="0.2">
      <c r="A236" s="4" t="s">
        <v>3841</v>
      </c>
      <c r="B236" s="1" t="s">
        <v>2607</v>
      </c>
      <c r="C236" s="1" t="s">
        <v>3758</v>
      </c>
      <c r="D236" s="1" t="str">
        <f t="shared" si="0"/>
        <v>PO022;Jade</v>
      </c>
      <c r="E236" s="6" t="s">
        <v>1726</v>
      </c>
      <c r="F236" s="6" t="s">
        <v>1727</v>
      </c>
      <c r="G236" s="6" t="s">
        <v>1728</v>
      </c>
      <c r="H236" s="6" t="s">
        <v>1729</v>
      </c>
      <c r="I236" s="6" t="s">
        <v>1730</v>
      </c>
      <c r="J236" s="6" t="s">
        <v>1731</v>
      </c>
      <c r="K236" s="6" t="s">
        <v>1732</v>
      </c>
      <c r="L236" s="6" t="s">
        <v>1733</v>
      </c>
      <c r="M236" s="6" t="s">
        <v>1734</v>
      </c>
    </row>
    <row r="237" spans="1:13" ht="12.75" x14ac:dyDescent="0.2">
      <c r="A237" s="4" t="s">
        <v>3845</v>
      </c>
      <c r="B237" s="1" t="s">
        <v>4084</v>
      </c>
      <c r="C237" s="1" t="s">
        <v>3689</v>
      </c>
      <c r="D237" s="1" t="str">
        <f t="shared" si="0"/>
        <v>PO055;Marineblau</v>
      </c>
      <c r="E237" s="6" t="s">
        <v>1735</v>
      </c>
      <c r="F237" s="6" t="s">
        <v>1736</v>
      </c>
      <c r="G237" s="6" t="s">
        <v>1737</v>
      </c>
      <c r="H237" s="6" t="s">
        <v>1738</v>
      </c>
      <c r="I237" s="6" t="s">
        <v>1739</v>
      </c>
      <c r="J237" s="6" t="s">
        <v>1740</v>
      </c>
      <c r="K237" s="6" t="s">
        <v>1741</v>
      </c>
      <c r="L237" s="6" t="s">
        <v>1742</v>
      </c>
      <c r="M237" s="6" t="s">
        <v>1743</v>
      </c>
    </row>
    <row r="238" spans="1:13" ht="12.75" x14ac:dyDescent="0.2">
      <c r="A238" s="4" t="s">
        <v>3845</v>
      </c>
      <c r="B238" s="1" t="s">
        <v>4054</v>
      </c>
      <c r="C238" s="1" t="s">
        <v>3691</v>
      </c>
      <c r="D238" s="1" t="str">
        <f t="shared" si="0"/>
        <v>PO055;Schwarz</v>
      </c>
      <c r="E238" s="6" t="s">
        <v>1744</v>
      </c>
      <c r="F238" s="6" t="s">
        <v>1745</v>
      </c>
      <c r="G238" s="6" t="s">
        <v>1746</v>
      </c>
      <c r="H238" s="6" t="s">
        <v>1747</v>
      </c>
      <c r="I238" s="6" t="s">
        <v>1748</v>
      </c>
      <c r="J238" s="6" t="s">
        <v>1749</v>
      </c>
      <c r="K238" s="6" t="s">
        <v>1750</v>
      </c>
      <c r="L238" s="6" t="s">
        <v>1751</v>
      </c>
      <c r="M238" s="6" t="s">
        <v>1752</v>
      </c>
    </row>
    <row r="239" spans="1:13" ht="12.75" x14ac:dyDescent="0.2">
      <c r="A239" s="4" t="s">
        <v>3845</v>
      </c>
      <c r="B239" s="1" t="s">
        <v>2577</v>
      </c>
      <c r="C239" s="1" t="s">
        <v>3757</v>
      </c>
      <c r="D239" s="1" t="str">
        <f t="shared" si="0"/>
        <v>PO055;Indigo</v>
      </c>
      <c r="E239" s="6" t="s">
        <v>1753</v>
      </c>
      <c r="F239" s="6" t="s">
        <v>1754</v>
      </c>
      <c r="G239" s="6" t="s">
        <v>1755</v>
      </c>
      <c r="H239" s="6" t="s">
        <v>1756</v>
      </c>
      <c r="I239" s="6" t="s">
        <v>1757</v>
      </c>
      <c r="J239" s="6" t="s">
        <v>1758</v>
      </c>
      <c r="K239" s="6" t="s">
        <v>1759</v>
      </c>
      <c r="L239" s="6" t="s">
        <v>1760</v>
      </c>
      <c r="M239" s="6" t="s">
        <v>1761</v>
      </c>
    </row>
    <row r="240" spans="1:13" ht="12.75" x14ac:dyDescent="0.2">
      <c r="A240" s="4" t="s">
        <v>3845</v>
      </c>
      <c r="B240" s="1" t="s">
        <v>2627</v>
      </c>
      <c r="C240" s="1" t="s">
        <v>3808</v>
      </c>
      <c r="D240" s="1" t="str">
        <f t="shared" si="0"/>
        <v>PO055;Weiß</v>
      </c>
      <c r="E240" s="6" t="s">
        <v>1762</v>
      </c>
      <c r="F240" s="6" t="s">
        <v>1763</v>
      </c>
      <c r="G240" s="6" t="s">
        <v>1764</v>
      </c>
      <c r="H240" s="6" t="s">
        <v>1765</v>
      </c>
      <c r="I240" s="6" t="s">
        <v>1766</v>
      </c>
      <c r="J240" s="6" t="s">
        <v>1767</v>
      </c>
      <c r="K240" s="6" t="s">
        <v>1768</v>
      </c>
      <c r="L240" s="6" t="s">
        <v>1769</v>
      </c>
      <c r="M240" s="6" t="s">
        <v>1770</v>
      </c>
    </row>
    <row r="241" spans="1:13" ht="12.75" x14ac:dyDescent="0.2">
      <c r="A241" s="4" t="s">
        <v>3845</v>
      </c>
      <c r="B241" s="1" t="s">
        <v>2597</v>
      </c>
      <c r="C241" s="1" t="s">
        <v>3744</v>
      </c>
      <c r="D241" s="1" t="str">
        <f t="shared" si="0"/>
        <v>PO055;Ziegelrot</v>
      </c>
      <c r="E241" s="6" t="s">
        <v>1771</v>
      </c>
      <c r="F241" s="6" t="s">
        <v>1772</v>
      </c>
      <c r="G241" s="6" t="s">
        <v>1773</v>
      </c>
      <c r="H241" s="6" t="s">
        <v>1774</v>
      </c>
      <c r="I241" s="6" t="s">
        <v>1775</v>
      </c>
      <c r="J241" s="6" t="s">
        <v>1776</v>
      </c>
      <c r="K241" s="6" t="s">
        <v>1777</v>
      </c>
      <c r="L241" s="6" t="s">
        <v>1778</v>
      </c>
      <c r="M241" s="6" t="s">
        <v>1779</v>
      </c>
    </row>
    <row r="242" spans="1:13" ht="12.75" x14ac:dyDescent="0.2">
      <c r="A242" s="4" t="s">
        <v>3845</v>
      </c>
      <c r="B242" s="1" t="s">
        <v>2607</v>
      </c>
      <c r="C242" s="1" t="s">
        <v>3758</v>
      </c>
      <c r="D242" s="1" t="str">
        <f t="shared" si="0"/>
        <v>PO055;Jade</v>
      </c>
      <c r="E242" s="6" t="s">
        <v>1780</v>
      </c>
      <c r="F242" s="6" t="s">
        <v>1781</v>
      </c>
      <c r="G242" s="6" t="s">
        <v>1782</v>
      </c>
      <c r="H242" s="6" t="s">
        <v>1783</v>
      </c>
      <c r="I242" s="6" t="s">
        <v>1784</v>
      </c>
      <c r="J242" s="6" t="s">
        <v>1785</v>
      </c>
      <c r="K242" s="6" t="s">
        <v>1786</v>
      </c>
      <c r="L242" s="6" t="s">
        <v>1787</v>
      </c>
      <c r="M242" s="6" t="s">
        <v>1788</v>
      </c>
    </row>
    <row r="243" spans="1:13" ht="12.75" x14ac:dyDescent="0.2">
      <c r="A243" s="4" t="s">
        <v>3817</v>
      </c>
      <c r="B243" s="1" t="s">
        <v>4084</v>
      </c>
      <c r="C243" s="1" t="s">
        <v>3689</v>
      </c>
      <c r="D243" s="1" t="str">
        <f t="shared" si="0"/>
        <v>JSH019;Marineblau</v>
      </c>
      <c r="E243" s="6" t="s">
        <v>1789</v>
      </c>
      <c r="F243" s="6" t="s">
        <v>1790</v>
      </c>
      <c r="G243" s="6" t="s">
        <v>1791</v>
      </c>
      <c r="H243" s="6" t="s">
        <v>1792</v>
      </c>
      <c r="I243" s="6" t="s">
        <v>1793</v>
      </c>
      <c r="J243" s="6" t="s">
        <v>1794</v>
      </c>
      <c r="K243" s="6" t="s">
        <v>1795</v>
      </c>
      <c r="L243" s="6" t="s">
        <v>1796</v>
      </c>
      <c r="M243" s="6" t="s">
        <v>1797</v>
      </c>
    </row>
    <row r="244" spans="1:13" ht="12.75" x14ac:dyDescent="0.2">
      <c r="A244" s="4" t="s">
        <v>3817</v>
      </c>
      <c r="B244" s="1" t="s">
        <v>4054</v>
      </c>
      <c r="C244" s="1" t="s">
        <v>3691</v>
      </c>
      <c r="D244" s="1" t="str">
        <f t="shared" si="0"/>
        <v>JSH019;Schwarz</v>
      </c>
      <c r="E244" s="6" t="s">
        <v>1798</v>
      </c>
      <c r="F244" s="6" t="s">
        <v>1799</v>
      </c>
      <c r="G244" s="6" t="s">
        <v>1800</v>
      </c>
      <c r="H244" s="6" t="s">
        <v>1801</v>
      </c>
      <c r="I244" s="6" t="s">
        <v>1802</v>
      </c>
      <c r="J244" s="6" t="s">
        <v>1803</v>
      </c>
      <c r="K244" s="6" t="s">
        <v>1804</v>
      </c>
      <c r="L244" s="6" t="s">
        <v>1805</v>
      </c>
      <c r="M244" s="6" t="s">
        <v>1806</v>
      </c>
    </row>
    <row r="245" spans="1:13" ht="12.75" x14ac:dyDescent="0.2">
      <c r="A245" s="4" t="s">
        <v>3817</v>
      </c>
      <c r="B245" s="1" t="s">
        <v>2577</v>
      </c>
      <c r="C245" s="1" t="s">
        <v>3757</v>
      </c>
      <c r="D245" s="1" t="str">
        <f t="shared" si="0"/>
        <v>JSH019;Indigo</v>
      </c>
      <c r="E245" s="6" t="s">
        <v>1807</v>
      </c>
      <c r="F245" s="6" t="s">
        <v>1808</v>
      </c>
      <c r="G245" s="6" t="s">
        <v>1809</v>
      </c>
      <c r="H245" s="6" t="s">
        <v>1810</v>
      </c>
      <c r="I245" s="6" t="s">
        <v>1811</v>
      </c>
      <c r="J245" s="6" t="s">
        <v>1812</v>
      </c>
      <c r="K245" s="6" t="s">
        <v>1813</v>
      </c>
      <c r="L245" s="6" t="s">
        <v>1814</v>
      </c>
      <c r="M245" s="6" t="s">
        <v>1815</v>
      </c>
    </row>
    <row r="246" spans="1:13" ht="12.75" x14ac:dyDescent="0.2">
      <c r="A246" s="4" t="s">
        <v>3817</v>
      </c>
      <c r="B246" s="1" t="s">
        <v>2607</v>
      </c>
      <c r="C246" s="1" t="s">
        <v>3758</v>
      </c>
      <c r="D246" s="1" t="str">
        <f t="shared" si="0"/>
        <v>JSH019;Jade</v>
      </c>
      <c r="E246" s="6" t="s">
        <v>1816</v>
      </c>
      <c r="F246" s="6" t="s">
        <v>1817</v>
      </c>
      <c r="G246" s="6" t="s">
        <v>1818</v>
      </c>
      <c r="H246" s="6" t="s">
        <v>1819</v>
      </c>
      <c r="I246" s="6" t="s">
        <v>1820</v>
      </c>
      <c r="J246" s="6" t="s">
        <v>1821</v>
      </c>
      <c r="K246" s="6" t="s">
        <v>1822</v>
      </c>
      <c r="L246" s="6" t="s">
        <v>1823</v>
      </c>
      <c r="M246" s="6" t="s">
        <v>1824</v>
      </c>
    </row>
    <row r="247" spans="1:13" ht="12.75" x14ac:dyDescent="0.2">
      <c r="A247" s="4" t="s">
        <v>4040</v>
      </c>
      <c r="B247" s="1" t="s">
        <v>1825</v>
      </c>
      <c r="C247" s="1" t="s">
        <v>3866</v>
      </c>
      <c r="D247" s="1" t="str">
        <f t="shared" si="0"/>
        <v>TS031;Grün</v>
      </c>
      <c r="E247" s="6" t="s">
        <v>1826</v>
      </c>
      <c r="F247" s="6" t="s">
        <v>1827</v>
      </c>
      <c r="G247" s="6" t="s">
        <v>1828</v>
      </c>
      <c r="H247" s="6" t="s">
        <v>1829</v>
      </c>
      <c r="I247" s="6" t="s">
        <v>1830</v>
      </c>
      <c r="J247" s="6" t="s">
        <v>1831</v>
      </c>
      <c r="K247" s="6" t="s">
        <v>1832</v>
      </c>
      <c r="L247" s="6" t="s">
        <v>1833</v>
      </c>
      <c r="M247" s="6" t="s">
        <v>1834</v>
      </c>
    </row>
    <row r="248" spans="1:13" ht="12.75" x14ac:dyDescent="0.2">
      <c r="A248" s="4" t="s">
        <v>4040</v>
      </c>
      <c r="B248" s="1" t="s">
        <v>4031</v>
      </c>
      <c r="C248" s="1" t="s">
        <v>4031</v>
      </c>
      <c r="D248" s="1" t="str">
        <f t="shared" si="0"/>
        <v>TS031;Pink</v>
      </c>
      <c r="E248" s="6" t="s">
        <v>1835</v>
      </c>
      <c r="F248" s="6" t="s">
        <v>1836</v>
      </c>
      <c r="G248" s="6" t="s">
        <v>1837</v>
      </c>
      <c r="H248" s="6" t="s">
        <v>1838</v>
      </c>
      <c r="I248" s="6" t="s">
        <v>1839</v>
      </c>
      <c r="J248" s="6" t="s">
        <v>1840</v>
      </c>
      <c r="K248" s="6" t="s">
        <v>1841</v>
      </c>
      <c r="L248" s="6" t="s">
        <v>1842</v>
      </c>
      <c r="M248" s="6" t="s">
        <v>1843</v>
      </c>
    </row>
    <row r="249" spans="1:13" ht="12.75" x14ac:dyDescent="0.2">
      <c r="A249" s="4" t="s">
        <v>4040</v>
      </c>
      <c r="B249" s="1" t="s">
        <v>1844</v>
      </c>
      <c r="C249" s="1" t="s">
        <v>3852</v>
      </c>
      <c r="D249" s="1" t="str">
        <f t="shared" si="0"/>
        <v>TS031;Rot</v>
      </c>
      <c r="E249" s="6" t="s">
        <v>1845</v>
      </c>
      <c r="F249" s="6" t="s">
        <v>1846</v>
      </c>
      <c r="G249" s="6" t="s">
        <v>1847</v>
      </c>
      <c r="H249" s="6" t="s">
        <v>1848</v>
      </c>
      <c r="I249" s="6" t="s">
        <v>1849</v>
      </c>
      <c r="J249" s="6" t="s">
        <v>1850</v>
      </c>
      <c r="K249" s="6" t="s">
        <v>1851</v>
      </c>
      <c r="L249" s="6" t="s">
        <v>1852</v>
      </c>
      <c r="M249" s="6" t="s">
        <v>1853</v>
      </c>
    </row>
    <row r="250" spans="1:13" ht="12.75" x14ac:dyDescent="0.2">
      <c r="A250" s="4" t="s">
        <v>4040</v>
      </c>
      <c r="B250" s="1" t="s">
        <v>2627</v>
      </c>
      <c r="C250" s="1" t="s">
        <v>3808</v>
      </c>
      <c r="D250" s="1" t="str">
        <f t="shared" si="0"/>
        <v>TS031;Weiß</v>
      </c>
      <c r="E250" s="6" t="s">
        <v>1854</v>
      </c>
      <c r="F250" s="6" t="s">
        <v>1855</v>
      </c>
      <c r="G250" s="6" t="s">
        <v>1856</v>
      </c>
      <c r="H250" s="6" t="s">
        <v>1857</v>
      </c>
      <c r="I250" s="6" t="s">
        <v>1858</v>
      </c>
      <c r="J250" s="6" t="s">
        <v>1859</v>
      </c>
      <c r="K250" s="6" t="s">
        <v>1860</v>
      </c>
      <c r="L250" s="6" t="s">
        <v>1861</v>
      </c>
      <c r="M250" s="6" t="s">
        <v>1862</v>
      </c>
    </row>
    <row r="251" spans="1:13" ht="12.75" x14ac:dyDescent="0.2">
      <c r="A251" s="4" t="s">
        <v>4040</v>
      </c>
      <c r="B251" s="1" t="s">
        <v>4084</v>
      </c>
      <c r="C251" s="1" t="s">
        <v>3689</v>
      </c>
      <c r="D251" s="1" t="str">
        <f t="shared" si="0"/>
        <v>TS031;Marineblau</v>
      </c>
      <c r="E251" s="6" t="s">
        <v>1863</v>
      </c>
      <c r="F251" s="6" t="s">
        <v>1864</v>
      </c>
      <c r="G251" s="6" t="s">
        <v>1865</v>
      </c>
      <c r="H251" s="6" t="s">
        <v>1866</v>
      </c>
      <c r="I251" s="6" t="s">
        <v>1867</v>
      </c>
      <c r="J251" s="6" t="s">
        <v>1868</v>
      </c>
      <c r="K251" s="6" t="s">
        <v>1869</v>
      </c>
      <c r="L251" s="6" t="s">
        <v>1870</v>
      </c>
      <c r="M251" s="6" t="s">
        <v>1871</v>
      </c>
    </row>
    <row r="252" spans="1:13" ht="12.75" x14ac:dyDescent="0.2">
      <c r="A252" s="4" t="s">
        <v>4040</v>
      </c>
      <c r="B252" s="1" t="s">
        <v>4054</v>
      </c>
      <c r="C252" s="1" t="s">
        <v>3691</v>
      </c>
      <c r="D252" s="1" t="str">
        <f t="shared" si="0"/>
        <v>TS031;Schwarz</v>
      </c>
      <c r="E252" s="6" t="s">
        <v>1872</v>
      </c>
      <c r="F252" s="6" t="s">
        <v>1873</v>
      </c>
      <c r="G252" s="6" t="s">
        <v>1874</v>
      </c>
      <c r="H252" s="6" t="s">
        <v>1875</v>
      </c>
      <c r="I252" s="6" t="s">
        <v>1876</v>
      </c>
      <c r="J252" s="6" t="s">
        <v>1877</v>
      </c>
      <c r="K252" s="6" t="s">
        <v>1878</v>
      </c>
      <c r="L252" s="6" t="s">
        <v>1879</v>
      </c>
      <c r="M252" s="6" t="s">
        <v>1880</v>
      </c>
    </row>
    <row r="253" spans="1:13" ht="12.75" x14ac:dyDescent="0.2">
      <c r="A253" s="4" t="s">
        <v>4040</v>
      </c>
      <c r="B253" s="1" t="s">
        <v>1881</v>
      </c>
      <c r="C253" s="1" t="s">
        <v>3908</v>
      </c>
      <c r="D253" s="1" t="str">
        <f t="shared" si="0"/>
        <v>TS031;Hellblau</v>
      </c>
      <c r="E253" s="6" t="s">
        <v>1882</v>
      </c>
      <c r="F253" s="6" t="s">
        <v>1883</v>
      </c>
      <c r="G253" s="6" t="s">
        <v>1884</v>
      </c>
      <c r="H253" s="6" t="s">
        <v>1885</v>
      </c>
      <c r="I253" s="6" t="s">
        <v>1886</v>
      </c>
      <c r="J253" s="6" t="s">
        <v>1887</v>
      </c>
      <c r="K253" s="6" t="s">
        <v>1888</v>
      </c>
      <c r="L253" s="6" t="s">
        <v>1889</v>
      </c>
      <c r="M253" s="6" t="s">
        <v>1890</v>
      </c>
    </row>
    <row r="254" spans="1:13" ht="12.75" x14ac:dyDescent="0.2">
      <c r="A254" s="4" t="s">
        <v>4039</v>
      </c>
      <c r="B254" s="1" t="s">
        <v>1825</v>
      </c>
      <c r="C254" s="1" t="s">
        <v>3866</v>
      </c>
      <c r="D254" s="1" t="str">
        <f t="shared" si="0"/>
        <v>TS033;Grün</v>
      </c>
      <c r="E254" s="6" t="s">
        <v>1891</v>
      </c>
      <c r="F254" s="6" t="s">
        <v>1892</v>
      </c>
      <c r="G254" s="6" t="s">
        <v>1893</v>
      </c>
      <c r="H254" s="6" t="s">
        <v>1894</v>
      </c>
      <c r="I254" s="6" t="s">
        <v>1895</v>
      </c>
      <c r="J254" s="6" t="s">
        <v>1896</v>
      </c>
      <c r="K254" s="6" t="s">
        <v>1897</v>
      </c>
      <c r="L254" s="6" t="s">
        <v>1898</v>
      </c>
      <c r="M254" s="6" t="s">
        <v>1899</v>
      </c>
    </row>
    <row r="255" spans="1:13" ht="12.75" x14ac:dyDescent="0.2">
      <c r="A255" s="4" t="s">
        <v>4039</v>
      </c>
      <c r="B255" s="1" t="s">
        <v>4031</v>
      </c>
      <c r="C255" s="1" t="s">
        <v>4031</v>
      </c>
      <c r="D255" s="1" t="str">
        <f t="shared" si="0"/>
        <v>TS033;Pink</v>
      </c>
      <c r="E255" s="6" t="s">
        <v>1900</v>
      </c>
      <c r="F255" s="6" t="s">
        <v>1901</v>
      </c>
      <c r="G255" s="6" t="s">
        <v>1902</v>
      </c>
      <c r="H255" s="6" t="s">
        <v>1903</v>
      </c>
      <c r="I255" s="6" t="s">
        <v>1904</v>
      </c>
      <c r="J255" s="6" t="s">
        <v>1905</v>
      </c>
      <c r="K255" s="6" t="s">
        <v>1906</v>
      </c>
      <c r="L255" s="6" t="s">
        <v>1907</v>
      </c>
      <c r="M255" s="6" t="s">
        <v>1908</v>
      </c>
    </row>
    <row r="256" spans="1:13" ht="12.75" x14ac:dyDescent="0.2">
      <c r="A256" s="4" t="s">
        <v>4039</v>
      </c>
      <c r="B256" s="1" t="s">
        <v>1844</v>
      </c>
      <c r="C256" s="1" t="s">
        <v>3852</v>
      </c>
      <c r="D256" s="1" t="str">
        <f t="shared" si="0"/>
        <v>TS033;Rot</v>
      </c>
      <c r="E256" s="6" t="s">
        <v>1909</v>
      </c>
      <c r="F256" s="6" t="s">
        <v>1910</v>
      </c>
      <c r="G256" s="6" t="s">
        <v>1911</v>
      </c>
      <c r="H256" s="6" t="s">
        <v>1912</v>
      </c>
      <c r="I256" s="6" t="s">
        <v>1913</v>
      </c>
      <c r="J256" s="6" t="s">
        <v>1914</v>
      </c>
      <c r="K256" s="6" t="s">
        <v>1915</v>
      </c>
      <c r="L256" s="6" t="s">
        <v>1916</v>
      </c>
      <c r="M256" s="6" t="s">
        <v>1917</v>
      </c>
    </row>
    <row r="257" spans="1:13" ht="12.75" x14ac:dyDescent="0.2">
      <c r="A257" s="4" t="s">
        <v>4039</v>
      </c>
      <c r="B257" s="1" t="s">
        <v>2627</v>
      </c>
      <c r="C257" s="1" t="s">
        <v>3808</v>
      </c>
      <c r="D257" s="1" t="str">
        <f t="shared" ref="D257:D511" si="1">IF(A257&lt;&gt;"",A257 &amp; ";" &amp; C257,"")</f>
        <v>TS033;Weiß</v>
      </c>
      <c r="E257" s="6" t="s">
        <v>1918</v>
      </c>
      <c r="F257" s="6" t="s">
        <v>1919</v>
      </c>
      <c r="G257" s="6" t="s">
        <v>1920</v>
      </c>
      <c r="H257" s="6" t="s">
        <v>1921</v>
      </c>
      <c r="I257" s="6" t="s">
        <v>1922</v>
      </c>
      <c r="J257" s="6" t="s">
        <v>1923</v>
      </c>
      <c r="K257" s="6" t="s">
        <v>1924</v>
      </c>
      <c r="L257" s="6" t="s">
        <v>1925</v>
      </c>
      <c r="M257" s="6" t="s">
        <v>1926</v>
      </c>
    </row>
    <row r="258" spans="1:13" ht="12.75" x14ac:dyDescent="0.2">
      <c r="A258" s="4" t="s">
        <v>4039</v>
      </c>
      <c r="B258" s="1" t="s">
        <v>4084</v>
      </c>
      <c r="C258" s="1" t="s">
        <v>3689</v>
      </c>
      <c r="D258" s="1" t="str">
        <f t="shared" si="1"/>
        <v>TS033;Marineblau</v>
      </c>
      <c r="E258" s="6" t="s">
        <v>1927</v>
      </c>
      <c r="F258" s="6" t="s">
        <v>1928</v>
      </c>
      <c r="G258" s="6" t="s">
        <v>1929</v>
      </c>
      <c r="H258" s="6" t="s">
        <v>1930</v>
      </c>
      <c r="I258" s="6" t="s">
        <v>1931</v>
      </c>
      <c r="J258" s="6" t="s">
        <v>1932</v>
      </c>
      <c r="K258" s="6" t="s">
        <v>1933</v>
      </c>
      <c r="L258" s="6" t="s">
        <v>1934</v>
      </c>
      <c r="M258" s="6" t="s">
        <v>1935</v>
      </c>
    </row>
    <row r="259" spans="1:13" ht="12.75" x14ac:dyDescent="0.2">
      <c r="A259" s="4" t="s">
        <v>4039</v>
      </c>
      <c r="B259" s="1" t="s">
        <v>4054</v>
      </c>
      <c r="C259" s="1" t="s">
        <v>3691</v>
      </c>
      <c r="D259" s="1" t="str">
        <f t="shared" si="1"/>
        <v>TS033;Schwarz</v>
      </c>
      <c r="E259" s="6" t="s">
        <v>1936</v>
      </c>
      <c r="F259" s="6" t="s">
        <v>1937</v>
      </c>
      <c r="G259" s="6" t="s">
        <v>1938</v>
      </c>
      <c r="H259" s="6" t="s">
        <v>1939</v>
      </c>
      <c r="I259" s="6" t="s">
        <v>1940</v>
      </c>
      <c r="J259" s="6" t="s">
        <v>1941</v>
      </c>
      <c r="K259" s="6" t="s">
        <v>1942</v>
      </c>
      <c r="L259" s="6" t="s">
        <v>1943</v>
      </c>
      <c r="M259" s="6" t="s">
        <v>1944</v>
      </c>
    </row>
    <row r="260" spans="1:13" ht="12.75" x14ac:dyDescent="0.2">
      <c r="A260" s="4" t="s">
        <v>4039</v>
      </c>
      <c r="B260" s="1" t="s">
        <v>1881</v>
      </c>
      <c r="C260" s="1" t="s">
        <v>3908</v>
      </c>
      <c r="D260" s="1" t="str">
        <f t="shared" si="1"/>
        <v>TS033;Hellblau</v>
      </c>
      <c r="E260" s="6" t="s">
        <v>1945</v>
      </c>
      <c r="F260" s="6" t="s">
        <v>1946</v>
      </c>
      <c r="G260" s="6" t="s">
        <v>1947</v>
      </c>
      <c r="H260" s="6" t="s">
        <v>1948</v>
      </c>
      <c r="I260" s="6" t="s">
        <v>1949</v>
      </c>
      <c r="J260" s="6" t="s">
        <v>1950</v>
      </c>
      <c r="K260" s="6" t="s">
        <v>1951</v>
      </c>
      <c r="L260" s="6" t="s">
        <v>1952</v>
      </c>
      <c r="M260" s="6" t="s">
        <v>1953</v>
      </c>
    </row>
    <row r="261" spans="1:13" ht="12.75" x14ac:dyDescent="0.2">
      <c r="A261" s="4" t="s">
        <v>4030</v>
      </c>
      <c r="B261" s="1" t="s">
        <v>1825</v>
      </c>
      <c r="C261" s="1" t="s">
        <v>3866</v>
      </c>
      <c r="D261" s="1" t="str">
        <f t="shared" si="1"/>
        <v>TS051;Grün</v>
      </c>
      <c r="E261" s="6" t="s">
        <v>1954</v>
      </c>
      <c r="F261" s="6" t="s">
        <v>1955</v>
      </c>
      <c r="G261" s="6" t="s">
        <v>1956</v>
      </c>
      <c r="H261" s="6" t="s">
        <v>1957</v>
      </c>
      <c r="I261" s="6" t="s">
        <v>1958</v>
      </c>
      <c r="J261" s="6" t="s">
        <v>1959</v>
      </c>
      <c r="K261" s="6" t="s">
        <v>1960</v>
      </c>
      <c r="L261" s="6" t="s">
        <v>1961</v>
      </c>
      <c r="M261" s="6" t="s">
        <v>1962</v>
      </c>
    </row>
    <row r="262" spans="1:13" ht="12.75" x14ac:dyDescent="0.2">
      <c r="A262" s="4" t="s">
        <v>4030</v>
      </c>
      <c r="B262" s="1" t="s">
        <v>4031</v>
      </c>
      <c r="C262" s="1" t="s">
        <v>4031</v>
      </c>
      <c r="D262" s="1" t="str">
        <f t="shared" si="1"/>
        <v>TS051;Pink</v>
      </c>
      <c r="E262" s="6" t="s">
        <v>1963</v>
      </c>
      <c r="F262" s="6" t="s">
        <v>1964</v>
      </c>
      <c r="G262" s="6" t="s">
        <v>1965</v>
      </c>
      <c r="H262" s="6" t="s">
        <v>1966</v>
      </c>
      <c r="I262" s="6" t="s">
        <v>1967</v>
      </c>
      <c r="J262" s="6" t="s">
        <v>1968</v>
      </c>
      <c r="K262" s="6" t="s">
        <v>1969</v>
      </c>
      <c r="L262" s="6" t="s">
        <v>1970</v>
      </c>
      <c r="M262" s="6" t="s">
        <v>1971</v>
      </c>
    </row>
    <row r="263" spans="1:13" ht="12.75" x14ac:dyDescent="0.2">
      <c r="A263" s="4" t="s">
        <v>4030</v>
      </c>
      <c r="B263" s="1" t="s">
        <v>1844</v>
      </c>
      <c r="C263" s="1" t="s">
        <v>3852</v>
      </c>
      <c r="D263" s="1" t="str">
        <f t="shared" si="1"/>
        <v>TS051;Rot</v>
      </c>
      <c r="E263" s="6" t="s">
        <v>1972</v>
      </c>
      <c r="F263" s="6" t="s">
        <v>1973</v>
      </c>
      <c r="G263" s="6" t="s">
        <v>1974</v>
      </c>
      <c r="H263" s="6" t="s">
        <v>1975</v>
      </c>
      <c r="I263" s="6" t="s">
        <v>1976</v>
      </c>
      <c r="J263" s="6" t="s">
        <v>1977</v>
      </c>
      <c r="K263" s="6" t="s">
        <v>1978</v>
      </c>
      <c r="L263" s="6" t="s">
        <v>1979</v>
      </c>
      <c r="M263" s="6" t="s">
        <v>1980</v>
      </c>
    </row>
    <row r="264" spans="1:13" ht="12.75" x14ac:dyDescent="0.2">
      <c r="A264" s="4" t="s">
        <v>4030</v>
      </c>
      <c r="B264" s="1" t="s">
        <v>2627</v>
      </c>
      <c r="C264" s="1" t="s">
        <v>3808</v>
      </c>
      <c r="D264" s="1" t="str">
        <f t="shared" si="1"/>
        <v>TS051;Weiß</v>
      </c>
      <c r="E264" s="6" t="s">
        <v>1981</v>
      </c>
      <c r="F264" s="6" t="s">
        <v>1982</v>
      </c>
      <c r="G264" s="6" t="s">
        <v>1983</v>
      </c>
      <c r="H264" s="6" t="s">
        <v>1984</v>
      </c>
      <c r="I264" s="6" t="s">
        <v>1985</v>
      </c>
      <c r="J264" s="6" t="s">
        <v>1986</v>
      </c>
      <c r="K264" s="6" t="s">
        <v>1987</v>
      </c>
      <c r="L264" s="6" t="s">
        <v>1988</v>
      </c>
      <c r="M264" s="6" t="s">
        <v>1989</v>
      </c>
    </row>
    <row r="265" spans="1:13" ht="12.75" x14ac:dyDescent="0.2">
      <c r="A265" s="4" t="s">
        <v>4030</v>
      </c>
      <c r="B265" s="1" t="s">
        <v>4084</v>
      </c>
      <c r="C265" s="1" t="s">
        <v>3689</v>
      </c>
      <c r="D265" s="1" t="str">
        <f t="shared" si="1"/>
        <v>TS051;Marineblau</v>
      </c>
      <c r="E265" s="6" t="s">
        <v>1990</v>
      </c>
      <c r="F265" s="6" t="s">
        <v>1991</v>
      </c>
      <c r="G265" s="6" t="s">
        <v>1992</v>
      </c>
      <c r="H265" s="6" t="s">
        <v>1993</v>
      </c>
      <c r="I265" s="6" t="s">
        <v>1994</v>
      </c>
      <c r="J265" s="6" t="s">
        <v>1995</v>
      </c>
      <c r="K265" s="6" t="s">
        <v>1996</v>
      </c>
      <c r="L265" s="6" t="s">
        <v>1997</v>
      </c>
      <c r="M265" s="6" t="s">
        <v>1998</v>
      </c>
    </row>
    <row r="266" spans="1:13" ht="12.75" x14ac:dyDescent="0.2">
      <c r="A266" s="4" t="s">
        <v>4030</v>
      </c>
      <c r="B266" s="1" t="s">
        <v>4054</v>
      </c>
      <c r="C266" s="1" t="s">
        <v>3691</v>
      </c>
      <c r="D266" s="1" t="str">
        <f t="shared" si="1"/>
        <v>TS051;Schwarz</v>
      </c>
      <c r="E266" s="6" t="s">
        <v>1999</v>
      </c>
      <c r="F266" s="6" t="s">
        <v>2000</v>
      </c>
      <c r="G266" s="6" t="s">
        <v>2001</v>
      </c>
      <c r="H266" s="6" t="s">
        <v>2002</v>
      </c>
      <c r="I266" s="6" t="s">
        <v>2003</v>
      </c>
      <c r="J266" s="6" t="s">
        <v>2004</v>
      </c>
      <c r="K266" s="6" t="s">
        <v>2005</v>
      </c>
      <c r="L266" s="6" t="s">
        <v>2006</v>
      </c>
      <c r="M266" s="6" t="s">
        <v>2007</v>
      </c>
    </row>
    <row r="267" spans="1:13" ht="12.75" x14ac:dyDescent="0.2">
      <c r="A267" s="4" t="s">
        <v>4030</v>
      </c>
      <c r="B267" s="1" t="s">
        <v>1881</v>
      </c>
      <c r="C267" s="1" t="s">
        <v>3908</v>
      </c>
      <c r="D267" s="1" t="str">
        <f t="shared" si="1"/>
        <v>TS051;Hellblau</v>
      </c>
      <c r="E267" s="6" t="s">
        <v>2008</v>
      </c>
      <c r="F267" s="6" t="s">
        <v>2009</v>
      </c>
      <c r="G267" s="6" t="s">
        <v>2010</v>
      </c>
      <c r="H267" s="6" t="s">
        <v>2011</v>
      </c>
      <c r="I267" s="6" t="s">
        <v>2012</v>
      </c>
      <c r="J267" s="6" t="s">
        <v>2013</v>
      </c>
      <c r="K267" s="6" t="s">
        <v>2014</v>
      </c>
      <c r="L267" s="6" t="s">
        <v>2015</v>
      </c>
      <c r="M267" s="6" t="s">
        <v>2016</v>
      </c>
    </row>
    <row r="268" spans="1:13" ht="12.75" x14ac:dyDescent="0.2">
      <c r="A268" s="4" t="s">
        <v>3710</v>
      </c>
      <c r="B268" s="1" t="s">
        <v>4054</v>
      </c>
      <c r="C268" s="1" t="s">
        <v>3691</v>
      </c>
      <c r="D268" s="1" t="str">
        <f t="shared" si="1"/>
        <v>OS023;Schwarz</v>
      </c>
      <c r="E268" s="6" t="s">
        <v>2017</v>
      </c>
      <c r="F268" s="6" t="s">
        <v>2018</v>
      </c>
      <c r="G268" s="6" t="s">
        <v>2019</v>
      </c>
      <c r="H268" s="6" t="s">
        <v>2020</v>
      </c>
      <c r="I268" s="6" t="s">
        <v>2021</v>
      </c>
      <c r="J268" s="6" t="s">
        <v>2022</v>
      </c>
      <c r="K268" s="6" t="s">
        <v>2023</v>
      </c>
      <c r="L268" s="6" t="s">
        <v>2024</v>
      </c>
      <c r="M268" s="6" t="s">
        <v>2025</v>
      </c>
    </row>
    <row r="269" spans="1:13" ht="12.75" x14ac:dyDescent="0.2">
      <c r="A269" s="4" t="s">
        <v>3710</v>
      </c>
      <c r="B269" s="1" t="s">
        <v>4084</v>
      </c>
      <c r="C269" s="1" t="s">
        <v>3689</v>
      </c>
      <c r="D269" s="1" t="str">
        <f t="shared" si="1"/>
        <v>OS023;Marineblau</v>
      </c>
      <c r="E269" s="6" t="s">
        <v>2026</v>
      </c>
      <c r="F269" s="6" t="s">
        <v>2027</v>
      </c>
      <c r="G269" s="6" t="s">
        <v>2028</v>
      </c>
      <c r="H269" s="6" t="s">
        <v>2029</v>
      </c>
      <c r="I269" s="6" t="s">
        <v>2030</v>
      </c>
      <c r="J269" s="6" t="s">
        <v>2031</v>
      </c>
      <c r="K269" s="6" t="s">
        <v>2032</v>
      </c>
      <c r="L269" s="6" t="s">
        <v>2033</v>
      </c>
      <c r="M269" s="6" t="s">
        <v>2034</v>
      </c>
    </row>
    <row r="270" spans="1:13" ht="12.75" x14ac:dyDescent="0.2">
      <c r="A270" s="4" t="s">
        <v>3800</v>
      </c>
      <c r="B270" s="1" t="s">
        <v>4054</v>
      </c>
      <c r="C270" s="1" t="s">
        <v>3691</v>
      </c>
      <c r="D270" s="1" t="str">
        <f t="shared" si="1"/>
        <v>JPN025;Schwarz</v>
      </c>
      <c r="E270" s="6" t="s">
        <v>2035</v>
      </c>
      <c r="F270" s="6" t="s">
        <v>2036</v>
      </c>
      <c r="G270" s="6" t="s">
        <v>2037</v>
      </c>
      <c r="H270" s="6" t="s">
        <v>2038</v>
      </c>
      <c r="I270" s="6" t="s">
        <v>2039</v>
      </c>
      <c r="J270" s="6" t="s">
        <v>2040</v>
      </c>
      <c r="K270" s="6" t="s">
        <v>2041</v>
      </c>
      <c r="L270" s="6" t="s">
        <v>2042</v>
      </c>
      <c r="M270" s="6" t="s">
        <v>2043</v>
      </c>
    </row>
    <row r="271" spans="1:13" ht="12.75" x14ac:dyDescent="0.2">
      <c r="A271" s="4" t="s">
        <v>3800</v>
      </c>
      <c r="B271" s="1" t="s">
        <v>4084</v>
      </c>
      <c r="C271" s="1" t="s">
        <v>3689</v>
      </c>
      <c r="D271" s="1" t="str">
        <f t="shared" si="1"/>
        <v>JPN025;Marineblau</v>
      </c>
      <c r="E271" s="6" t="s">
        <v>2044</v>
      </c>
      <c r="F271" s="6" t="s">
        <v>2045</v>
      </c>
      <c r="G271" s="6" t="s">
        <v>2046</v>
      </c>
      <c r="H271" s="6" t="s">
        <v>2047</v>
      </c>
      <c r="I271" s="6" t="s">
        <v>2048</v>
      </c>
      <c r="J271" s="6" t="s">
        <v>2049</v>
      </c>
      <c r="K271" s="6" t="s">
        <v>2050</v>
      </c>
      <c r="L271" s="6" t="s">
        <v>2051</v>
      </c>
      <c r="M271" s="6" t="s">
        <v>2052</v>
      </c>
    </row>
    <row r="272" spans="1:13" ht="12.75" x14ac:dyDescent="0.2">
      <c r="A272" s="4" t="s">
        <v>3815</v>
      </c>
      <c r="B272" s="1" t="s">
        <v>2627</v>
      </c>
      <c r="C272" s="1" t="s">
        <v>3808</v>
      </c>
      <c r="D272" s="1" t="str">
        <f t="shared" si="1"/>
        <v>SH068;Weiß</v>
      </c>
      <c r="E272" s="6" t="s">
        <v>2053</v>
      </c>
      <c r="F272" s="6" t="s">
        <v>2054</v>
      </c>
      <c r="G272" s="6" t="s">
        <v>2055</v>
      </c>
      <c r="H272" s="6" t="s">
        <v>2056</v>
      </c>
      <c r="I272" s="6" t="s">
        <v>2057</v>
      </c>
      <c r="J272" s="6" t="s">
        <v>2058</v>
      </c>
      <c r="K272" s="6" t="s">
        <v>2059</v>
      </c>
      <c r="L272" s="6" t="s">
        <v>2060</v>
      </c>
      <c r="M272" s="6" t="s">
        <v>2061</v>
      </c>
    </row>
    <row r="273" spans="1:13" ht="12.75" x14ac:dyDescent="0.2">
      <c r="A273" s="4" t="s">
        <v>3827</v>
      </c>
      <c r="B273" s="1" t="s">
        <v>2062</v>
      </c>
      <c r="C273" s="1" t="s">
        <v>3804</v>
      </c>
      <c r="D273" s="1" t="str">
        <f t="shared" si="1"/>
        <v>SH067;Blau</v>
      </c>
      <c r="E273" s="6" t="s">
        <v>2063</v>
      </c>
      <c r="F273" s="6" t="s">
        <v>2064</v>
      </c>
      <c r="G273" s="6" t="s">
        <v>2065</v>
      </c>
      <c r="H273" s="6" t="s">
        <v>2066</v>
      </c>
      <c r="I273" s="6" t="s">
        <v>2067</v>
      </c>
      <c r="J273" s="6" t="s">
        <v>2068</v>
      </c>
      <c r="K273" s="6" t="s">
        <v>2069</v>
      </c>
      <c r="L273" s="6" t="s">
        <v>2070</v>
      </c>
      <c r="M273" s="6" t="s">
        <v>2071</v>
      </c>
    </row>
    <row r="274" spans="1:13" ht="12.75" x14ac:dyDescent="0.2">
      <c r="A274" s="4" t="s">
        <v>3829</v>
      </c>
      <c r="B274" s="1" t="s">
        <v>2627</v>
      </c>
      <c r="C274" s="1" t="s">
        <v>3808</v>
      </c>
      <c r="D274" s="1" t="str">
        <f t="shared" si="1"/>
        <v>SH070;Weiß</v>
      </c>
      <c r="E274" s="6" t="s">
        <v>2072</v>
      </c>
      <c r="F274" s="6" t="s">
        <v>2073</v>
      </c>
      <c r="G274" s="6" t="s">
        <v>2074</v>
      </c>
      <c r="H274" s="6" t="s">
        <v>2075</v>
      </c>
      <c r="I274" s="6" t="s">
        <v>2076</v>
      </c>
      <c r="J274" s="6" t="s">
        <v>2077</v>
      </c>
      <c r="K274" s="6" t="s">
        <v>2078</v>
      </c>
      <c r="L274" s="6" t="s">
        <v>2079</v>
      </c>
      <c r="M274" s="6" t="s">
        <v>2080</v>
      </c>
    </row>
    <row r="275" spans="1:13" ht="12.75" x14ac:dyDescent="0.2">
      <c r="A275" s="4" t="s">
        <v>3831</v>
      </c>
      <c r="B275" s="1" t="s">
        <v>2062</v>
      </c>
      <c r="C275" s="1" t="s">
        <v>3804</v>
      </c>
      <c r="D275" s="1" t="str">
        <f t="shared" si="1"/>
        <v>SH071;Blau</v>
      </c>
      <c r="E275" s="6" t="s">
        <v>2081</v>
      </c>
      <c r="F275" s="6" t="s">
        <v>2082</v>
      </c>
      <c r="G275" s="6" t="s">
        <v>2083</v>
      </c>
      <c r="H275" s="6" t="s">
        <v>2084</v>
      </c>
      <c r="I275" s="6" t="s">
        <v>2085</v>
      </c>
      <c r="J275" s="6" t="s">
        <v>2086</v>
      </c>
      <c r="K275" s="6" t="s">
        <v>2087</v>
      </c>
      <c r="L275" s="6" t="s">
        <v>2088</v>
      </c>
      <c r="M275" s="6" t="s">
        <v>2089</v>
      </c>
    </row>
    <row r="276" spans="1:13" ht="12.75" x14ac:dyDescent="0.2">
      <c r="A276" s="4" t="s">
        <v>3810</v>
      </c>
      <c r="B276" s="1" t="s">
        <v>2062</v>
      </c>
      <c r="C276" s="1" t="s">
        <v>3804</v>
      </c>
      <c r="D276" s="1" t="str">
        <f t="shared" si="1"/>
        <v>SH072;Blau</v>
      </c>
      <c r="E276" s="6" t="s">
        <v>2090</v>
      </c>
      <c r="F276" s="6" t="s">
        <v>2091</v>
      </c>
      <c r="G276" s="6" t="s">
        <v>2092</v>
      </c>
      <c r="H276" s="6" t="s">
        <v>2093</v>
      </c>
      <c r="I276" s="6" t="s">
        <v>2094</v>
      </c>
      <c r="J276" s="6" t="s">
        <v>2095</v>
      </c>
      <c r="K276" s="6" t="s">
        <v>2096</v>
      </c>
      <c r="L276" s="6" t="s">
        <v>2097</v>
      </c>
      <c r="M276" s="6" t="s">
        <v>2098</v>
      </c>
    </row>
    <row r="277" spans="1:13" ht="12.75" x14ac:dyDescent="0.2">
      <c r="A277" s="4" t="s">
        <v>3803</v>
      </c>
      <c r="B277" s="1" t="s">
        <v>2062</v>
      </c>
      <c r="C277" s="1" t="s">
        <v>3804</v>
      </c>
      <c r="D277" s="1" t="str">
        <f t="shared" si="1"/>
        <v>SH073;Blau</v>
      </c>
      <c r="E277" s="6" t="s">
        <v>2099</v>
      </c>
      <c r="F277" s="6" t="s">
        <v>2100</v>
      </c>
      <c r="G277" s="6" t="s">
        <v>2101</v>
      </c>
      <c r="H277" s="6" t="s">
        <v>2102</v>
      </c>
      <c r="I277" s="6" t="s">
        <v>2103</v>
      </c>
      <c r="J277" s="6" t="s">
        <v>2104</v>
      </c>
      <c r="K277" s="6" t="s">
        <v>2105</v>
      </c>
      <c r="L277" s="6" t="s">
        <v>2106</v>
      </c>
      <c r="M277" s="6" t="s">
        <v>2107</v>
      </c>
    </row>
    <row r="278" spans="1:13" ht="12.75" x14ac:dyDescent="0.2">
      <c r="A278" s="4" t="s">
        <v>3883</v>
      </c>
      <c r="B278" s="1" t="s">
        <v>4338</v>
      </c>
      <c r="C278" s="1" t="s">
        <v>3737</v>
      </c>
      <c r="D278" s="1" t="str">
        <f t="shared" si="1"/>
        <v>BL0082;Creme</v>
      </c>
      <c r="E278" s="6" t="s">
        <v>2108</v>
      </c>
      <c r="F278" s="6" t="s">
        <v>2109</v>
      </c>
      <c r="G278" s="6" t="s">
        <v>2110</v>
      </c>
      <c r="H278" s="6" t="s">
        <v>2111</v>
      </c>
      <c r="I278" s="6" t="s">
        <v>999</v>
      </c>
      <c r="J278" s="6" t="s">
        <v>1000</v>
      </c>
      <c r="K278" s="6" t="s">
        <v>1001</v>
      </c>
      <c r="L278" s="6" t="s">
        <v>1002</v>
      </c>
      <c r="M278" s="6" t="s">
        <v>1003</v>
      </c>
    </row>
    <row r="279" spans="1:13" ht="12.75" x14ac:dyDescent="0.2">
      <c r="A279" s="4" t="s">
        <v>3902</v>
      </c>
      <c r="B279" s="1" t="s">
        <v>2627</v>
      </c>
      <c r="C279" s="1" t="s">
        <v>3808</v>
      </c>
      <c r="D279" s="1" t="str">
        <f t="shared" si="1"/>
        <v>BL009;Weiß</v>
      </c>
      <c r="E279" s="6" t="s">
        <v>1004</v>
      </c>
      <c r="F279" s="6" t="s">
        <v>1005</v>
      </c>
      <c r="G279" s="6" t="s">
        <v>1006</v>
      </c>
      <c r="H279" s="6" t="s">
        <v>1007</v>
      </c>
      <c r="I279" s="6" t="s">
        <v>1008</v>
      </c>
      <c r="J279" s="6" t="s">
        <v>1009</v>
      </c>
      <c r="K279" s="6" t="s">
        <v>1010</v>
      </c>
      <c r="L279" s="6" t="s">
        <v>1011</v>
      </c>
      <c r="M279" s="6" t="s">
        <v>1012</v>
      </c>
    </row>
    <row r="280" spans="1:13" ht="12.75" x14ac:dyDescent="0.2">
      <c r="A280" s="4" t="s">
        <v>3885</v>
      </c>
      <c r="B280" s="1" t="s">
        <v>4338</v>
      </c>
      <c r="C280" s="1" t="s">
        <v>3737</v>
      </c>
      <c r="D280" s="1" t="str">
        <f t="shared" si="1"/>
        <v>BL045;Creme</v>
      </c>
      <c r="E280" s="6" t="s">
        <v>1013</v>
      </c>
      <c r="F280" s="6" t="s">
        <v>1014</v>
      </c>
      <c r="G280" s="6" t="s">
        <v>1015</v>
      </c>
      <c r="H280" s="6" t="s">
        <v>1016</v>
      </c>
      <c r="I280" s="6" t="s">
        <v>1017</v>
      </c>
      <c r="J280" s="6" t="s">
        <v>1018</v>
      </c>
      <c r="K280" s="6" t="s">
        <v>1019</v>
      </c>
      <c r="L280" s="6" t="s">
        <v>1020</v>
      </c>
      <c r="M280" s="6" t="s">
        <v>1021</v>
      </c>
    </row>
    <row r="281" spans="1:13" ht="12.75" x14ac:dyDescent="0.2">
      <c r="A281" s="4" t="s">
        <v>3789</v>
      </c>
      <c r="B281" s="1" t="s">
        <v>3757</v>
      </c>
      <c r="C281" s="1" t="s">
        <v>3757</v>
      </c>
      <c r="D281" s="1" t="str">
        <f t="shared" si="1"/>
        <v>JN062;Indigo</v>
      </c>
      <c r="E281" s="6" t="s">
        <v>1022</v>
      </c>
      <c r="F281" s="6" t="s">
        <v>1023</v>
      </c>
      <c r="G281" s="6" t="s">
        <v>1024</v>
      </c>
      <c r="H281" s="6" t="s">
        <v>1025</v>
      </c>
      <c r="I281" s="6" t="s">
        <v>1026</v>
      </c>
      <c r="J281" s="6" t="s">
        <v>1027</v>
      </c>
      <c r="K281" s="6" t="s">
        <v>1028</v>
      </c>
      <c r="L281" s="6" t="s">
        <v>1029</v>
      </c>
      <c r="M281" s="6" t="s">
        <v>1030</v>
      </c>
    </row>
    <row r="282" spans="1:13" ht="12.75" x14ac:dyDescent="0.2">
      <c r="A282" s="4" t="s">
        <v>3791</v>
      </c>
      <c r="B282" s="1" t="s">
        <v>3757</v>
      </c>
      <c r="C282" s="1" t="s">
        <v>3757</v>
      </c>
      <c r="D282" s="1" t="str">
        <f t="shared" si="1"/>
        <v>JN063;Indigo</v>
      </c>
      <c r="E282" s="6" t="s">
        <v>1031</v>
      </c>
      <c r="F282" s="6" t="s">
        <v>1032</v>
      </c>
      <c r="G282" s="6" t="s">
        <v>1033</v>
      </c>
      <c r="H282" s="6" t="s">
        <v>1034</v>
      </c>
      <c r="I282" s="6" t="s">
        <v>1035</v>
      </c>
      <c r="J282" s="6" t="s">
        <v>1036</v>
      </c>
      <c r="K282" s="6" t="s">
        <v>1037</v>
      </c>
      <c r="L282" s="6" t="s">
        <v>1038</v>
      </c>
      <c r="M282" s="6" t="s">
        <v>1039</v>
      </c>
    </row>
    <row r="283" spans="1:13" ht="12.75" x14ac:dyDescent="0.2">
      <c r="A283" s="4" t="s">
        <v>3786</v>
      </c>
      <c r="B283" s="1" t="s">
        <v>3776</v>
      </c>
      <c r="C283" s="1" t="s">
        <v>3776</v>
      </c>
      <c r="D283" s="1" t="str">
        <f t="shared" si="1"/>
        <v>TR011;Beige</v>
      </c>
      <c r="E283" s="6" t="s">
        <v>1040</v>
      </c>
      <c r="F283" s="6" t="s">
        <v>1041</v>
      </c>
      <c r="G283" s="6" t="s">
        <v>1042</v>
      </c>
      <c r="H283" s="6" t="s">
        <v>1043</v>
      </c>
      <c r="I283" s="6" t="s">
        <v>1044</v>
      </c>
      <c r="J283" s="6" t="s">
        <v>1045</v>
      </c>
      <c r="K283" s="6" t="s">
        <v>1046</v>
      </c>
      <c r="L283" s="6" t="s">
        <v>1047</v>
      </c>
      <c r="M283" s="6" t="s">
        <v>1048</v>
      </c>
    </row>
    <row r="284" spans="1:13" ht="12.75" x14ac:dyDescent="0.2">
      <c r="A284" s="4" t="s">
        <v>3786</v>
      </c>
      <c r="B284" s="1" t="s">
        <v>4054</v>
      </c>
      <c r="C284" s="1" t="s">
        <v>3691</v>
      </c>
      <c r="D284" s="1" t="str">
        <f t="shared" si="1"/>
        <v>TR011;Schwarz</v>
      </c>
      <c r="E284" s="6" t="s">
        <v>1049</v>
      </c>
      <c r="F284" s="6" t="s">
        <v>1050</v>
      </c>
      <c r="G284" s="6" t="s">
        <v>1051</v>
      </c>
      <c r="H284" s="6" t="s">
        <v>1052</v>
      </c>
      <c r="I284" s="6" t="s">
        <v>1053</v>
      </c>
      <c r="J284" s="6" t="s">
        <v>1054</v>
      </c>
      <c r="K284" s="6" t="s">
        <v>1055</v>
      </c>
      <c r="L284" s="6" t="s">
        <v>1056</v>
      </c>
      <c r="M284" s="6" t="s">
        <v>1057</v>
      </c>
    </row>
    <row r="285" spans="1:13" ht="12.75" x14ac:dyDescent="0.2">
      <c r="A285" s="4" t="s">
        <v>3784</v>
      </c>
      <c r="B285" s="1" t="s">
        <v>4084</v>
      </c>
      <c r="C285" s="1" t="s">
        <v>3689</v>
      </c>
      <c r="D285" s="1" t="str">
        <f t="shared" si="1"/>
        <v>TR066;Marineblau</v>
      </c>
      <c r="E285" s="6" t="s">
        <v>1058</v>
      </c>
      <c r="F285" s="6" t="s">
        <v>1059</v>
      </c>
      <c r="G285" s="6" t="s">
        <v>1060</v>
      </c>
      <c r="H285" s="6" t="s">
        <v>1061</v>
      </c>
      <c r="I285" s="6" t="s">
        <v>1062</v>
      </c>
      <c r="J285" s="6" t="s">
        <v>1063</v>
      </c>
      <c r="K285" s="6" t="s">
        <v>1064</v>
      </c>
      <c r="L285" s="6" t="s">
        <v>1065</v>
      </c>
      <c r="M285" s="6" t="s">
        <v>1066</v>
      </c>
    </row>
    <row r="286" spans="1:13" ht="12.75" x14ac:dyDescent="0.2">
      <c r="A286" s="4" t="s">
        <v>3784</v>
      </c>
      <c r="B286" s="1" t="s">
        <v>3713</v>
      </c>
      <c r="C286" s="1" t="s">
        <v>3713</v>
      </c>
      <c r="D286" s="1" t="str">
        <f t="shared" si="1"/>
        <v>TR066;Khaki</v>
      </c>
      <c r="E286" s="6" t="s">
        <v>1067</v>
      </c>
      <c r="F286" s="6" t="s">
        <v>1068</v>
      </c>
      <c r="G286" s="6" t="s">
        <v>1069</v>
      </c>
      <c r="H286" s="6" t="s">
        <v>1070</v>
      </c>
      <c r="I286" s="6" t="s">
        <v>1071</v>
      </c>
      <c r="J286" s="6" t="s">
        <v>1072</v>
      </c>
      <c r="K286" s="6" t="s">
        <v>1073</v>
      </c>
      <c r="L286" s="6" t="s">
        <v>1074</v>
      </c>
      <c r="M286" s="6" t="s">
        <v>1075</v>
      </c>
    </row>
    <row r="287" spans="1:13" ht="12.75" x14ac:dyDescent="0.2">
      <c r="A287" s="4" t="s">
        <v>3784</v>
      </c>
      <c r="B287" s="1" t="s">
        <v>1076</v>
      </c>
      <c r="C287" s="1" t="s">
        <v>3776</v>
      </c>
      <c r="D287" s="1" t="str">
        <f t="shared" si="1"/>
        <v>TR066;Beige</v>
      </c>
      <c r="E287" s="6" t="s">
        <v>1077</v>
      </c>
      <c r="F287" s="6" t="s">
        <v>1078</v>
      </c>
      <c r="G287" s="6" t="s">
        <v>1079</v>
      </c>
      <c r="H287" s="6" t="s">
        <v>1080</v>
      </c>
      <c r="I287" s="6" t="s">
        <v>1081</v>
      </c>
      <c r="J287" s="6" t="s">
        <v>1082</v>
      </c>
      <c r="K287" s="6" t="s">
        <v>1083</v>
      </c>
      <c r="L287" s="6" t="s">
        <v>1084</v>
      </c>
      <c r="M287" s="6" t="s">
        <v>1085</v>
      </c>
    </row>
    <row r="288" spans="1:13" ht="12.75" x14ac:dyDescent="0.2">
      <c r="A288" s="4" t="s">
        <v>3784</v>
      </c>
      <c r="B288" s="1" t="s">
        <v>3776</v>
      </c>
      <c r="C288" s="1" t="s">
        <v>3776</v>
      </c>
      <c r="D288" s="1" t="str">
        <f t="shared" si="1"/>
        <v>TR066;Beige</v>
      </c>
      <c r="E288" s="6" t="s">
        <v>1086</v>
      </c>
      <c r="F288" s="6" t="s">
        <v>1087</v>
      </c>
      <c r="G288" s="6" t="s">
        <v>1088</v>
      </c>
      <c r="H288" s="6" t="s">
        <v>1089</v>
      </c>
      <c r="I288" s="6" t="s">
        <v>1090</v>
      </c>
      <c r="J288" s="6" t="s">
        <v>1091</v>
      </c>
      <c r="K288" s="6" t="s">
        <v>1092</v>
      </c>
      <c r="L288" s="6" t="s">
        <v>1093</v>
      </c>
      <c r="M288" s="6" t="s">
        <v>1094</v>
      </c>
    </row>
    <row r="289" spans="1:13" ht="12.75" x14ac:dyDescent="0.2">
      <c r="A289" s="4" t="s">
        <v>3775</v>
      </c>
      <c r="B289" s="1" t="s">
        <v>4252</v>
      </c>
      <c r="C289" s="1" t="s">
        <v>3689</v>
      </c>
      <c r="D289" s="1" t="str">
        <f t="shared" si="1"/>
        <v>TR067;Marineblau</v>
      </c>
      <c r="E289" s="6" t="s">
        <v>1095</v>
      </c>
      <c r="F289" s="6" t="s">
        <v>1096</v>
      </c>
      <c r="G289" s="6" t="s">
        <v>1097</v>
      </c>
      <c r="H289" s="6" t="s">
        <v>1098</v>
      </c>
      <c r="I289" s="6" t="s">
        <v>1099</v>
      </c>
      <c r="J289" s="6" t="s">
        <v>1100</v>
      </c>
      <c r="K289" s="6" t="s">
        <v>1101</v>
      </c>
      <c r="L289" s="6" t="s">
        <v>1102</v>
      </c>
      <c r="M289" s="6" t="s">
        <v>1103</v>
      </c>
    </row>
    <row r="290" spans="1:13" ht="12.75" x14ac:dyDescent="0.2">
      <c r="A290" s="4" t="s">
        <v>3775</v>
      </c>
      <c r="B290" s="1" t="s">
        <v>4054</v>
      </c>
      <c r="C290" s="1" t="s">
        <v>3691</v>
      </c>
      <c r="D290" s="1" t="str">
        <f t="shared" si="1"/>
        <v>TR067;Schwarz</v>
      </c>
      <c r="E290" s="6" t="s">
        <v>1104</v>
      </c>
      <c r="F290" s="6" t="s">
        <v>1105</v>
      </c>
      <c r="G290" s="6" t="s">
        <v>1106</v>
      </c>
      <c r="H290" s="6" t="s">
        <v>1107</v>
      </c>
      <c r="I290" s="6" t="s">
        <v>1108</v>
      </c>
      <c r="J290" s="6" t="s">
        <v>1109</v>
      </c>
      <c r="K290" s="6" t="s">
        <v>1110</v>
      </c>
      <c r="L290" s="6" t="s">
        <v>1111</v>
      </c>
      <c r="M290" s="6" t="s">
        <v>1112</v>
      </c>
    </row>
    <row r="291" spans="1:13" ht="12.75" x14ac:dyDescent="0.2">
      <c r="A291" s="4" t="s">
        <v>3775</v>
      </c>
      <c r="B291" s="1" t="s">
        <v>3713</v>
      </c>
      <c r="C291" s="1" t="s">
        <v>3713</v>
      </c>
      <c r="D291" s="1" t="str">
        <f t="shared" si="1"/>
        <v>TR067;Khaki</v>
      </c>
      <c r="E291" s="6" t="s">
        <v>1113</v>
      </c>
      <c r="F291" s="6" t="s">
        <v>1114</v>
      </c>
      <c r="G291" s="6" t="s">
        <v>1115</v>
      </c>
      <c r="H291" s="6" t="s">
        <v>1116</v>
      </c>
      <c r="I291" s="6" t="s">
        <v>1117</v>
      </c>
      <c r="J291" s="6" t="s">
        <v>1118</v>
      </c>
      <c r="K291" s="6" t="s">
        <v>1119</v>
      </c>
      <c r="L291" s="6" t="s">
        <v>1120</v>
      </c>
      <c r="M291" s="6" t="s">
        <v>1121</v>
      </c>
    </row>
    <row r="292" spans="1:13" ht="12.75" x14ac:dyDescent="0.2">
      <c r="A292" s="4" t="s">
        <v>3775</v>
      </c>
      <c r="B292" s="1" t="s">
        <v>1076</v>
      </c>
      <c r="C292" s="1" t="s">
        <v>3776</v>
      </c>
      <c r="D292" s="1" t="str">
        <f t="shared" si="1"/>
        <v>TR067;Beige</v>
      </c>
      <c r="E292" s="6" t="s">
        <v>1122</v>
      </c>
      <c r="F292" s="6" t="s">
        <v>1123</v>
      </c>
      <c r="G292" s="6" t="s">
        <v>1124</v>
      </c>
      <c r="H292" s="6" t="s">
        <v>1125</v>
      </c>
      <c r="I292" s="6" t="s">
        <v>1126</v>
      </c>
      <c r="J292" s="6" t="s">
        <v>1127</v>
      </c>
      <c r="K292" s="6" t="s">
        <v>1128</v>
      </c>
      <c r="L292" s="6" t="s">
        <v>1129</v>
      </c>
      <c r="M292" s="6" t="s">
        <v>1130</v>
      </c>
    </row>
    <row r="293" spans="1:13" ht="12.75" x14ac:dyDescent="0.2">
      <c r="A293" s="4" t="s">
        <v>3822</v>
      </c>
      <c r="B293" s="1" t="s">
        <v>3757</v>
      </c>
      <c r="C293" s="1" t="s">
        <v>3757</v>
      </c>
      <c r="D293" s="1" t="str">
        <f t="shared" si="1"/>
        <v>SH074;Indigo</v>
      </c>
      <c r="E293" s="6" t="s">
        <v>1131</v>
      </c>
      <c r="F293" s="6" t="s">
        <v>1132</v>
      </c>
      <c r="G293" s="6" t="s">
        <v>1133</v>
      </c>
      <c r="H293" s="6" t="s">
        <v>1134</v>
      </c>
      <c r="I293" s="6" t="s">
        <v>1135</v>
      </c>
      <c r="J293" s="6" t="s">
        <v>1136</v>
      </c>
      <c r="K293" s="6" t="s">
        <v>1137</v>
      </c>
      <c r="L293" s="6" t="s">
        <v>1138</v>
      </c>
      <c r="M293" s="6" t="s">
        <v>1139</v>
      </c>
    </row>
    <row r="294" spans="1:13" ht="12.75" x14ac:dyDescent="0.2">
      <c r="A294" s="4" t="s">
        <v>3991</v>
      </c>
      <c r="B294" s="1" t="s">
        <v>3757</v>
      </c>
      <c r="C294" s="1" t="s">
        <v>3757</v>
      </c>
      <c r="D294" s="1" t="str">
        <f t="shared" si="1"/>
        <v>JN064;Indigo</v>
      </c>
      <c r="E294" s="6" t="s">
        <v>1140</v>
      </c>
      <c r="F294" s="6" t="s">
        <v>1141</v>
      </c>
      <c r="G294" s="6" t="s">
        <v>1142</v>
      </c>
      <c r="H294" s="6" t="s">
        <v>1143</v>
      </c>
      <c r="I294" s="6" t="s">
        <v>1144</v>
      </c>
      <c r="J294" s="6" t="s">
        <v>1145</v>
      </c>
      <c r="K294" s="6" t="s">
        <v>1146</v>
      </c>
      <c r="L294" s="6" t="s">
        <v>1147</v>
      </c>
      <c r="M294" s="6" t="s">
        <v>1148</v>
      </c>
    </row>
    <row r="295" spans="1:13" ht="12.75" x14ac:dyDescent="0.2">
      <c r="A295" s="4" t="s">
        <v>3989</v>
      </c>
      <c r="B295" s="1" t="s">
        <v>3757</v>
      </c>
      <c r="C295" s="1" t="s">
        <v>3757</v>
      </c>
      <c r="D295" s="1" t="str">
        <f t="shared" si="1"/>
        <v>JN065;Indigo</v>
      </c>
      <c r="E295" s="6" t="s">
        <v>1149</v>
      </c>
      <c r="F295" s="6" t="s">
        <v>1150</v>
      </c>
      <c r="G295" s="6" t="s">
        <v>1151</v>
      </c>
      <c r="H295" s="6" t="s">
        <v>1152</v>
      </c>
      <c r="I295" s="6" t="s">
        <v>1153</v>
      </c>
      <c r="J295" s="6" t="s">
        <v>1154</v>
      </c>
      <c r="K295" s="6" t="s">
        <v>1155</v>
      </c>
      <c r="L295" s="6" t="s">
        <v>1156</v>
      </c>
      <c r="M295" s="6" t="s">
        <v>1157</v>
      </c>
    </row>
    <row r="296" spans="1:13" ht="12.75" x14ac:dyDescent="0.2">
      <c r="A296" s="4" t="s">
        <v>3986</v>
      </c>
      <c r="B296" s="1" t="s">
        <v>4252</v>
      </c>
      <c r="C296" s="1" t="s">
        <v>3689</v>
      </c>
      <c r="D296" s="1" t="str">
        <f t="shared" si="1"/>
        <v>PN040;Marineblau</v>
      </c>
      <c r="E296" s="6" t="s">
        <v>1158</v>
      </c>
      <c r="F296" s="6" t="s">
        <v>1159</v>
      </c>
      <c r="G296" s="6" t="s">
        <v>1160</v>
      </c>
      <c r="H296" s="6" t="s">
        <v>1161</v>
      </c>
      <c r="I296" s="6" t="s">
        <v>1162</v>
      </c>
      <c r="J296" s="6" t="s">
        <v>1163</v>
      </c>
      <c r="K296" s="6" t="s">
        <v>1164</v>
      </c>
      <c r="L296" s="6" t="s">
        <v>1165</v>
      </c>
      <c r="M296" s="6" t="s">
        <v>1166</v>
      </c>
    </row>
    <row r="297" spans="1:13" ht="12.75" x14ac:dyDescent="0.2">
      <c r="A297" s="4" t="s">
        <v>3986</v>
      </c>
      <c r="B297" s="1" t="s">
        <v>3713</v>
      </c>
      <c r="C297" s="1" t="s">
        <v>3713</v>
      </c>
      <c r="D297" s="1" t="str">
        <f t="shared" si="1"/>
        <v>PN040;Khaki</v>
      </c>
      <c r="E297" s="6" t="s">
        <v>1167</v>
      </c>
      <c r="F297" s="6" t="s">
        <v>1168</v>
      </c>
      <c r="G297" s="6" t="s">
        <v>1169</v>
      </c>
      <c r="H297" s="6" t="s">
        <v>1170</v>
      </c>
      <c r="I297" s="6" t="s">
        <v>1171</v>
      </c>
      <c r="J297" s="6" t="s">
        <v>1172</v>
      </c>
      <c r="K297" s="6" t="s">
        <v>1173</v>
      </c>
      <c r="L297" s="6" t="s">
        <v>1174</v>
      </c>
      <c r="M297" s="6" t="s">
        <v>1175</v>
      </c>
    </row>
    <row r="298" spans="1:13" ht="12.75" x14ac:dyDescent="0.2">
      <c r="A298" s="4" t="s">
        <v>3986</v>
      </c>
      <c r="B298" s="1" t="s">
        <v>1076</v>
      </c>
      <c r="C298" s="1" t="s">
        <v>3776</v>
      </c>
      <c r="D298" s="1" t="str">
        <f t="shared" si="1"/>
        <v>PN040;Beige</v>
      </c>
      <c r="E298" s="6" t="s">
        <v>1176</v>
      </c>
      <c r="F298" s="6" t="s">
        <v>1177</v>
      </c>
      <c r="G298" s="6" t="s">
        <v>1178</v>
      </c>
      <c r="H298" s="6" t="s">
        <v>1179</v>
      </c>
      <c r="I298" s="6" t="s">
        <v>1180</v>
      </c>
      <c r="J298" s="6" t="s">
        <v>1181</v>
      </c>
      <c r="K298" s="6" t="s">
        <v>1182</v>
      </c>
      <c r="L298" s="6" t="s">
        <v>1183</v>
      </c>
      <c r="M298" s="6" t="s">
        <v>1184</v>
      </c>
    </row>
    <row r="299" spans="1:13" ht="12.75" x14ac:dyDescent="0.2">
      <c r="A299" s="4" t="s">
        <v>3986</v>
      </c>
      <c r="B299" s="1" t="s">
        <v>3776</v>
      </c>
      <c r="C299" s="1" t="s">
        <v>3776</v>
      </c>
      <c r="D299" s="1" t="str">
        <f t="shared" si="1"/>
        <v>PN040;Beige</v>
      </c>
      <c r="E299" s="6" t="s">
        <v>1185</v>
      </c>
      <c r="F299" s="6" t="s">
        <v>1186</v>
      </c>
      <c r="G299" s="6" t="s">
        <v>1187</v>
      </c>
      <c r="H299" s="6" t="s">
        <v>1188</v>
      </c>
      <c r="I299" s="6" t="s">
        <v>1189</v>
      </c>
      <c r="J299" s="6" t="s">
        <v>1190</v>
      </c>
      <c r="K299" s="6" t="s">
        <v>1191</v>
      </c>
      <c r="L299" s="6" t="s">
        <v>1192</v>
      </c>
      <c r="M299" s="6" t="s">
        <v>1193</v>
      </c>
    </row>
    <row r="300" spans="1:13" ht="12.75" x14ac:dyDescent="0.2">
      <c r="A300" s="4" t="s">
        <v>3985</v>
      </c>
      <c r="B300" s="1" t="s">
        <v>4252</v>
      </c>
      <c r="C300" s="1" t="s">
        <v>3689</v>
      </c>
      <c r="D300" s="1" t="str">
        <f t="shared" si="1"/>
        <v>PN057;Marineblau</v>
      </c>
      <c r="E300" s="6" t="s">
        <v>1194</v>
      </c>
      <c r="F300" s="6" t="s">
        <v>1195</v>
      </c>
      <c r="G300" s="6" t="s">
        <v>1196</v>
      </c>
      <c r="H300" s="6" t="s">
        <v>1197</v>
      </c>
      <c r="I300" s="6" t="s">
        <v>1198</v>
      </c>
      <c r="J300" s="6" t="s">
        <v>1199</v>
      </c>
      <c r="K300" s="6" t="s">
        <v>1200</v>
      </c>
      <c r="L300" s="6" t="s">
        <v>1201</v>
      </c>
      <c r="M300" s="6" t="s">
        <v>1202</v>
      </c>
    </row>
    <row r="301" spans="1:13" ht="12.75" x14ac:dyDescent="0.2">
      <c r="A301" s="4" t="s">
        <v>3985</v>
      </c>
      <c r="B301" s="1" t="s">
        <v>3713</v>
      </c>
      <c r="C301" s="1" t="s">
        <v>3713</v>
      </c>
      <c r="D301" s="1" t="str">
        <f t="shared" si="1"/>
        <v>PN057;Khaki</v>
      </c>
      <c r="E301" s="6" t="s">
        <v>1203</v>
      </c>
      <c r="F301" s="6" t="s">
        <v>1204</v>
      </c>
      <c r="G301" s="6" t="s">
        <v>1205</v>
      </c>
      <c r="H301" s="6" t="s">
        <v>1206</v>
      </c>
      <c r="I301" s="6" t="s">
        <v>1207</v>
      </c>
      <c r="J301" s="6" t="s">
        <v>1208</v>
      </c>
      <c r="K301" s="6" t="s">
        <v>1209</v>
      </c>
      <c r="L301" s="6" t="s">
        <v>1210</v>
      </c>
      <c r="M301" s="6" t="s">
        <v>1211</v>
      </c>
    </row>
    <row r="302" spans="1:13" ht="12.75" x14ac:dyDescent="0.2">
      <c r="A302" s="4" t="s">
        <v>3985</v>
      </c>
      <c r="B302" s="1" t="s">
        <v>1076</v>
      </c>
      <c r="C302" s="1" t="s">
        <v>3776</v>
      </c>
      <c r="D302" s="1" t="str">
        <f t="shared" si="1"/>
        <v>PN057;Beige</v>
      </c>
      <c r="E302" s="6" t="s">
        <v>1212</v>
      </c>
      <c r="F302" s="6" t="s">
        <v>1213</v>
      </c>
      <c r="G302" s="6" t="s">
        <v>1214</v>
      </c>
      <c r="H302" s="6" t="s">
        <v>1215</v>
      </c>
      <c r="I302" s="6" t="s">
        <v>1216</v>
      </c>
      <c r="J302" s="6" t="s">
        <v>1217</v>
      </c>
      <c r="K302" s="6" t="s">
        <v>1218</v>
      </c>
      <c r="L302" s="6" t="s">
        <v>1219</v>
      </c>
      <c r="M302" s="6" t="s">
        <v>1220</v>
      </c>
    </row>
    <row r="303" spans="1:13" ht="12.75" x14ac:dyDescent="0.2">
      <c r="A303" s="4" t="s">
        <v>3985</v>
      </c>
      <c r="B303" s="1" t="s">
        <v>4054</v>
      </c>
      <c r="C303" s="1" t="s">
        <v>3691</v>
      </c>
      <c r="D303" s="1" t="str">
        <f t="shared" si="1"/>
        <v>PN057;Schwarz</v>
      </c>
      <c r="E303" s="6" t="s">
        <v>1221</v>
      </c>
      <c r="F303" s="6" t="s">
        <v>1222</v>
      </c>
      <c r="G303" s="6" t="s">
        <v>1223</v>
      </c>
      <c r="H303" s="6" t="s">
        <v>1224</v>
      </c>
      <c r="I303" s="6" t="s">
        <v>1225</v>
      </c>
      <c r="J303" s="6" t="s">
        <v>1226</v>
      </c>
      <c r="K303" s="6" t="s">
        <v>1227</v>
      </c>
      <c r="L303" s="6" t="s">
        <v>1228</v>
      </c>
      <c r="M303" s="6" t="s">
        <v>1229</v>
      </c>
    </row>
    <row r="304" spans="1:13" ht="12.75" x14ac:dyDescent="0.2">
      <c r="A304" s="4" t="s">
        <v>3987</v>
      </c>
      <c r="B304" s="1" t="s">
        <v>4252</v>
      </c>
      <c r="C304" s="1" t="s">
        <v>3689</v>
      </c>
      <c r="D304" s="1" t="str">
        <f t="shared" si="1"/>
        <v>PN048;Marineblau</v>
      </c>
      <c r="E304" s="6" t="s">
        <v>1230</v>
      </c>
      <c r="F304" s="6" t="s">
        <v>1231</v>
      </c>
      <c r="G304" s="6" t="s">
        <v>1232</v>
      </c>
      <c r="H304" s="6" t="s">
        <v>1233</v>
      </c>
      <c r="I304" s="6" t="s">
        <v>1234</v>
      </c>
      <c r="J304" s="6" t="s">
        <v>1235</v>
      </c>
      <c r="K304" s="6" t="s">
        <v>1236</v>
      </c>
      <c r="L304" s="6" t="s">
        <v>1237</v>
      </c>
      <c r="M304" s="6" t="s">
        <v>1238</v>
      </c>
    </row>
    <row r="305" spans="1:13" ht="12.75" x14ac:dyDescent="0.2">
      <c r="A305" s="4" t="s">
        <v>3987</v>
      </c>
      <c r="B305" s="1" t="s">
        <v>3713</v>
      </c>
      <c r="C305" s="1" t="s">
        <v>3713</v>
      </c>
      <c r="D305" s="1" t="str">
        <f t="shared" si="1"/>
        <v>PN048;Khaki</v>
      </c>
      <c r="E305" s="6" t="s">
        <v>1239</v>
      </c>
      <c r="F305" s="6" t="s">
        <v>1240</v>
      </c>
      <c r="G305" s="6" t="s">
        <v>1241</v>
      </c>
      <c r="H305" s="6" t="s">
        <v>1242</v>
      </c>
      <c r="I305" s="6" t="s">
        <v>1243</v>
      </c>
      <c r="J305" s="6" t="s">
        <v>1244</v>
      </c>
      <c r="K305" s="6" t="s">
        <v>1245</v>
      </c>
      <c r="L305" s="6" t="s">
        <v>1246</v>
      </c>
      <c r="M305" s="6" t="s">
        <v>1247</v>
      </c>
    </row>
    <row r="306" spans="1:13" ht="12.75" x14ac:dyDescent="0.2">
      <c r="A306" s="4" t="s">
        <v>3987</v>
      </c>
      <c r="B306" s="1" t="s">
        <v>3776</v>
      </c>
      <c r="C306" s="1" t="s">
        <v>3776</v>
      </c>
      <c r="D306" s="1" t="str">
        <f t="shared" si="1"/>
        <v>PN048;Beige</v>
      </c>
      <c r="E306" s="6" t="s">
        <v>1248</v>
      </c>
      <c r="F306" s="6" t="s">
        <v>1249</v>
      </c>
      <c r="G306" s="6" t="s">
        <v>1250</v>
      </c>
      <c r="H306" s="6" t="s">
        <v>1251</v>
      </c>
      <c r="I306" s="6" t="s">
        <v>1252</v>
      </c>
      <c r="J306" s="6" t="s">
        <v>1253</v>
      </c>
      <c r="K306" s="6" t="s">
        <v>1254</v>
      </c>
      <c r="L306" s="6" t="s">
        <v>1255</v>
      </c>
      <c r="M306" s="6" t="s">
        <v>1256</v>
      </c>
    </row>
    <row r="307" spans="1:13" ht="12.75" x14ac:dyDescent="0.2">
      <c r="A307" s="4" t="s">
        <v>3895</v>
      </c>
      <c r="B307" s="1" t="s">
        <v>3757</v>
      </c>
      <c r="C307" s="1" t="s">
        <v>3757</v>
      </c>
      <c r="D307" s="1" t="str">
        <f t="shared" si="1"/>
        <v>SH026;Indigo</v>
      </c>
      <c r="E307" s="6" t="s">
        <v>1257</v>
      </c>
      <c r="F307" s="6" t="s">
        <v>1258</v>
      </c>
      <c r="G307" s="6" t="s">
        <v>1259</v>
      </c>
      <c r="H307" s="6" t="s">
        <v>1260</v>
      </c>
      <c r="I307" s="6" t="s">
        <v>1261</v>
      </c>
      <c r="J307" s="6" t="s">
        <v>1262</v>
      </c>
      <c r="K307" s="6" t="s">
        <v>1263</v>
      </c>
      <c r="L307" s="6" t="s">
        <v>1264</v>
      </c>
      <c r="M307" s="6" t="s">
        <v>1265</v>
      </c>
    </row>
    <row r="308" spans="1:13" ht="12.75" x14ac:dyDescent="0.2">
      <c r="A308" s="4" t="s">
        <v>3970</v>
      </c>
      <c r="B308" s="1" t="s">
        <v>3318</v>
      </c>
      <c r="C308" s="1" t="s">
        <v>3852</v>
      </c>
      <c r="D308" s="1" t="str">
        <f t="shared" si="1"/>
        <v>7787;Rot</v>
      </c>
      <c r="E308" s="6" t="s">
        <v>1266</v>
      </c>
      <c r="F308" s="6" t="s">
        <v>1267</v>
      </c>
      <c r="G308" s="6" t="s">
        <v>1268</v>
      </c>
      <c r="H308" s="6" t="s">
        <v>1269</v>
      </c>
      <c r="I308" s="6" t="s">
        <v>1270</v>
      </c>
      <c r="J308" s="6" t="s">
        <v>1271</v>
      </c>
      <c r="K308" s="6" t="s">
        <v>1272</v>
      </c>
      <c r="L308" s="6" t="s">
        <v>1273</v>
      </c>
      <c r="M308" s="6" t="s">
        <v>1274</v>
      </c>
    </row>
    <row r="309" spans="1:13" ht="12.75" x14ac:dyDescent="0.2">
      <c r="A309" s="4" t="s">
        <v>3970</v>
      </c>
      <c r="B309" s="1" t="s">
        <v>3632</v>
      </c>
      <c r="C309" s="1" t="s">
        <v>3931</v>
      </c>
      <c r="D309" s="1" t="str">
        <f t="shared" si="1"/>
        <v>7787;Dunkeltürkis</v>
      </c>
      <c r="E309" s="6" t="s">
        <v>1275</v>
      </c>
      <c r="F309" s="6" t="s">
        <v>1276</v>
      </c>
      <c r="G309" s="6" t="s">
        <v>1277</v>
      </c>
      <c r="H309" s="6" t="s">
        <v>1278</v>
      </c>
      <c r="I309" s="6" t="s">
        <v>1279</v>
      </c>
      <c r="J309" s="6" t="s">
        <v>1280</v>
      </c>
      <c r="K309" s="6" t="s">
        <v>1281</v>
      </c>
      <c r="L309" s="6" t="s">
        <v>1282</v>
      </c>
      <c r="M309" s="6" t="s">
        <v>1283</v>
      </c>
    </row>
    <row r="310" spans="1:13" ht="12.75" x14ac:dyDescent="0.2">
      <c r="A310" s="4" t="s">
        <v>3970</v>
      </c>
      <c r="B310" s="1" t="s">
        <v>4084</v>
      </c>
      <c r="C310" s="1" t="s">
        <v>3689</v>
      </c>
      <c r="D310" s="1" t="str">
        <f t="shared" si="1"/>
        <v>7787;Marineblau</v>
      </c>
      <c r="E310" s="6" t="s">
        <v>1284</v>
      </c>
      <c r="F310" s="6" t="s">
        <v>1285</v>
      </c>
      <c r="G310" s="6" t="s">
        <v>1286</v>
      </c>
      <c r="H310" s="6" t="s">
        <v>1287</v>
      </c>
      <c r="I310" s="6" t="s">
        <v>1288</v>
      </c>
      <c r="J310" s="6" t="s">
        <v>1289</v>
      </c>
      <c r="K310" s="6" t="s">
        <v>1290</v>
      </c>
      <c r="L310" s="6" t="s">
        <v>1291</v>
      </c>
      <c r="M310" s="6" t="s">
        <v>1292</v>
      </c>
    </row>
    <row r="311" spans="1:13" ht="12.75" x14ac:dyDescent="0.2">
      <c r="A311" s="4" t="s">
        <v>3970</v>
      </c>
      <c r="B311" s="1" t="s">
        <v>1293</v>
      </c>
      <c r="C311" s="1" t="s">
        <v>3762</v>
      </c>
      <c r="D311" s="1" t="str">
        <f t="shared" si="1"/>
        <v>7787;Braun</v>
      </c>
      <c r="E311" s="6" t="s">
        <v>1294</v>
      </c>
      <c r="F311" s="6" t="s">
        <v>1295</v>
      </c>
      <c r="G311" s="6" t="s">
        <v>1296</v>
      </c>
      <c r="H311" s="6" t="s">
        <v>1297</v>
      </c>
      <c r="I311" s="6" t="s">
        <v>1298</v>
      </c>
      <c r="J311" s="6" t="s">
        <v>1299</v>
      </c>
      <c r="K311" s="6" t="s">
        <v>1300</v>
      </c>
      <c r="L311" s="6" t="s">
        <v>1301</v>
      </c>
      <c r="M311" s="6" t="s">
        <v>1302</v>
      </c>
    </row>
    <row r="312" spans="1:13" ht="12.75" x14ac:dyDescent="0.2">
      <c r="A312" s="4" t="s">
        <v>3756</v>
      </c>
      <c r="B312" s="1" t="s">
        <v>4084</v>
      </c>
      <c r="C312" s="1" t="s">
        <v>3689</v>
      </c>
      <c r="D312" s="1" t="str">
        <f t="shared" si="1"/>
        <v>12863;Marineblau</v>
      </c>
      <c r="E312" s="6" t="s">
        <v>1303</v>
      </c>
      <c r="F312" s="6" t="s">
        <v>1304</v>
      </c>
      <c r="G312" s="6" t="s">
        <v>1305</v>
      </c>
      <c r="H312" s="6" t="s">
        <v>1306</v>
      </c>
      <c r="I312" s="6" t="s">
        <v>1307</v>
      </c>
      <c r="J312" s="6" t="s">
        <v>1308</v>
      </c>
      <c r="K312" s="6" t="s">
        <v>1309</v>
      </c>
      <c r="L312" s="6" t="s">
        <v>1310</v>
      </c>
      <c r="M312" s="6" t="s">
        <v>1311</v>
      </c>
    </row>
    <row r="313" spans="1:13" ht="12.75" x14ac:dyDescent="0.2">
      <c r="A313" s="4" t="s">
        <v>3756</v>
      </c>
      <c r="B313" s="1" t="s">
        <v>4054</v>
      </c>
      <c r="C313" s="1" t="s">
        <v>3691</v>
      </c>
      <c r="D313" s="1" t="str">
        <f t="shared" si="1"/>
        <v>12863;Schwarz</v>
      </c>
      <c r="E313" s="6" t="s">
        <v>1312</v>
      </c>
      <c r="F313" s="6" t="s">
        <v>1313</v>
      </c>
      <c r="G313" s="6" t="s">
        <v>1314</v>
      </c>
      <c r="H313" s="6" t="s">
        <v>1315</v>
      </c>
      <c r="I313" s="6" t="s">
        <v>1316</v>
      </c>
      <c r="J313" s="6" t="s">
        <v>1317</v>
      </c>
      <c r="K313" s="6" t="s">
        <v>1318</v>
      </c>
      <c r="L313" s="6" t="s">
        <v>1319</v>
      </c>
      <c r="M313" s="6" t="s">
        <v>1320</v>
      </c>
    </row>
    <row r="314" spans="1:13" ht="12.75" x14ac:dyDescent="0.2">
      <c r="A314" s="4" t="s">
        <v>3756</v>
      </c>
      <c r="B314" s="1" t="s">
        <v>2607</v>
      </c>
      <c r="C314" s="1" t="s">
        <v>3758</v>
      </c>
      <c r="D314" s="1" t="str">
        <f t="shared" si="1"/>
        <v>12863;Jade</v>
      </c>
      <c r="E314" s="6" t="s">
        <v>1321</v>
      </c>
      <c r="F314" s="6" t="s">
        <v>1322</v>
      </c>
      <c r="G314" s="6" t="s">
        <v>1323</v>
      </c>
      <c r="H314" s="6" t="s">
        <v>1324</v>
      </c>
      <c r="I314" s="6" t="s">
        <v>1325</v>
      </c>
      <c r="J314" s="6" t="s">
        <v>1326</v>
      </c>
      <c r="K314" s="6" t="s">
        <v>1327</v>
      </c>
      <c r="L314" s="6" t="s">
        <v>1328</v>
      </c>
      <c r="M314" s="6" t="s">
        <v>1329</v>
      </c>
    </row>
    <row r="315" spans="1:13" ht="12.75" x14ac:dyDescent="0.2">
      <c r="A315" s="4" t="s">
        <v>3756</v>
      </c>
      <c r="B315" s="1" t="s">
        <v>2577</v>
      </c>
      <c r="C315" s="1" t="s">
        <v>3757</v>
      </c>
      <c r="D315" s="1" t="str">
        <f t="shared" si="1"/>
        <v>12863;Indigo</v>
      </c>
      <c r="E315" s="6" t="s">
        <v>1330</v>
      </c>
      <c r="F315" s="6" t="s">
        <v>1331</v>
      </c>
      <c r="G315" s="6" t="s">
        <v>1332</v>
      </c>
      <c r="H315" s="6" t="s">
        <v>1333</v>
      </c>
      <c r="I315" s="6" t="s">
        <v>1334</v>
      </c>
      <c r="J315" s="6" t="s">
        <v>1335</v>
      </c>
      <c r="K315" s="6" t="s">
        <v>1336</v>
      </c>
      <c r="L315" s="6" t="s">
        <v>1337</v>
      </c>
      <c r="M315" s="6" t="s">
        <v>1338</v>
      </c>
    </row>
    <row r="316" spans="1:13" ht="12.75" x14ac:dyDescent="0.2">
      <c r="A316" s="4" t="s">
        <v>3756</v>
      </c>
      <c r="B316" s="1" t="s">
        <v>2597</v>
      </c>
      <c r="C316" s="1" t="s">
        <v>3744</v>
      </c>
      <c r="D316" s="1" t="str">
        <f t="shared" si="1"/>
        <v>12863;Ziegelrot</v>
      </c>
      <c r="E316" s="6" t="s">
        <v>1339</v>
      </c>
      <c r="F316" s="6" t="s">
        <v>1340</v>
      </c>
      <c r="G316" s="6" t="s">
        <v>1341</v>
      </c>
      <c r="H316" s="6" t="s">
        <v>1342</v>
      </c>
      <c r="I316" s="6" t="s">
        <v>1343</v>
      </c>
      <c r="J316" s="6" t="s">
        <v>1344</v>
      </c>
      <c r="K316" s="6" t="s">
        <v>1345</v>
      </c>
      <c r="L316" s="6" t="s">
        <v>1346</v>
      </c>
      <c r="M316" s="6" t="s">
        <v>1347</v>
      </c>
    </row>
    <row r="317" spans="1:13" ht="12.75" x14ac:dyDescent="0.2">
      <c r="A317" s="4" t="s">
        <v>3706</v>
      </c>
      <c r="B317" s="1" t="s">
        <v>4084</v>
      </c>
      <c r="C317" s="1" t="s">
        <v>3689</v>
      </c>
      <c r="D317" s="1" t="str">
        <f t="shared" si="1"/>
        <v>12806;Marineblau</v>
      </c>
      <c r="E317" s="6" t="s">
        <v>1348</v>
      </c>
      <c r="F317" s="6" t="s">
        <v>1349</v>
      </c>
      <c r="G317" s="6" t="s">
        <v>1350</v>
      </c>
      <c r="H317" s="6" t="s">
        <v>1351</v>
      </c>
      <c r="I317" s="6" t="s">
        <v>1352</v>
      </c>
      <c r="J317" s="6" t="s">
        <v>1353</v>
      </c>
      <c r="K317" s="6" t="s">
        <v>1354</v>
      </c>
      <c r="L317" s="6" t="s">
        <v>1355</v>
      </c>
      <c r="M317" s="6" t="s">
        <v>1356</v>
      </c>
    </row>
    <row r="318" spans="1:13" ht="12.75" x14ac:dyDescent="0.2">
      <c r="A318" s="4" t="s">
        <v>3706</v>
      </c>
      <c r="B318" s="1" t="s">
        <v>4054</v>
      </c>
      <c r="C318" s="1" t="s">
        <v>3691</v>
      </c>
      <c r="D318" s="1" t="str">
        <f t="shared" si="1"/>
        <v>12806;Schwarz</v>
      </c>
      <c r="E318" s="6" t="s">
        <v>1357</v>
      </c>
      <c r="F318" s="6" t="s">
        <v>1358</v>
      </c>
      <c r="G318" s="6" t="s">
        <v>1359</v>
      </c>
      <c r="H318" s="6" t="s">
        <v>1360</v>
      </c>
      <c r="I318" s="6" t="s">
        <v>1361</v>
      </c>
      <c r="J318" s="6" t="s">
        <v>1362</v>
      </c>
      <c r="K318" s="6" t="s">
        <v>1363</v>
      </c>
      <c r="L318" s="6" t="s">
        <v>1364</v>
      </c>
      <c r="M318" s="6" t="s">
        <v>1365</v>
      </c>
    </row>
    <row r="319" spans="1:13" ht="12.75" x14ac:dyDescent="0.2">
      <c r="A319" s="4" t="s">
        <v>3728</v>
      </c>
      <c r="B319" s="1" t="s">
        <v>4064</v>
      </c>
      <c r="C319" s="1" t="s">
        <v>3688</v>
      </c>
      <c r="D319" s="1" t="str">
        <f t="shared" si="1"/>
        <v>14836;Anthrazit</v>
      </c>
      <c r="E319" s="6" t="s">
        <v>1366</v>
      </c>
      <c r="F319" s="6" t="s">
        <v>1367</v>
      </c>
      <c r="G319" s="6" t="s">
        <v>1368</v>
      </c>
      <c r="H319" s="6" t="s">
        <v>1369</v>
      </c>
      <c r="I319" s="6" t="s">
        <v>1370</v>
      </c>
      <c r="J319" s="6" t="s">
        <v>1371</v>
      </c>
      <c r="K319" s="6" t="s">
        <v>1372</v>
      </c>
      <c r="L319" s="6" t="s">
        <v>1373</v>
      </c>
      <c r="M319" s="6" t="s">
        <v>1374</v>
      </c>
    </row>
    <row r="320" spans="1:13" ht="12.75" x14ac:dyDescent="0.2">
      <c r="A320" s="4" t="s">
        <v>3728</v>
      </c>
      <c r="B320" s="1" t="s">
        <v>4084</v>
      </c>
      <c r="C320" s="1" t="s">
        <v>3689</v>
      </c>
      <c r="D320" s="1" t="str">
        <f t="shared" si="1"/>
        <v>14836;Marineblau</v>
      </c>
      <c r="E320" s="6" t="s">
        <v>1375</v>
      </c>
      <c r="F320" s="6" t="s">
        <v>1376</v>
      </c>
      <c r="G320" s="6" t="s">
        <v>1377</v>
      </c>
      <c r="H320" s="6" t="s">
        <v>1378</v>
      </c>
      <c r="I320" s="6" t="s">
        <v>1379</v>
      </c>
      <c r="J320" s="6" t="s">
        <v>1380</v>
      </c>
      <c r="K320" s="6" t="s">
        <v>1381</v>
      </c>
      <c r="L320" s="6" t="s">
        <v>1382</v>
      </c>
      <c r="M320" s="6" t="s">
        <v>1383</v>
      </c>
    </row>
    <row r="321" spans="1:13" ht="12.75" x14ac:dyDescent="0.2">
      <c r="A321" s="4" t="s">
        <v>3728</v>
      </c>
      <c r="B321" s="1" t="s">
        <v>4114</v>
      </c>
      <c r="C321" s="1" t="s">
        <v>3690</v>
      </c>
      <c r="D321" s="1" t="str">
        <f t="shared" si="1"/>
        <v>14836;Petrol</v>
      </c>
      <c r="E321" s="6" t="s">
        <v>1384</v>
      </c>
      <c r="F321" s="6" t="s">
        <v>1385</v>
      </c>
      <c r="G321" s="6" t="s">
        <v>1386</v>
      </c>
      <c r="H321" s="6" t="s">
        <v>1387</v>
      </c>
      <c r="I321" s="6" t="s">
        <v>1388</v>
      </c>
      <c r="J321" s="6" t="s">
        <v>1389</v>
      </c>
      <c r="K321" s="6" t="s">
        <v>1390</v>
      </c>
      <c r="L321" s="6" t="s">
        <v>1391</v>
      </c>
      <c r="M321" s="6" t="s">
        <v>1392</v>
      </c>
    </row>
    <row r="322" spans="1:13" ht="12.75" x14ac:dyDescent="0.2">
      <c r="A322" s="4" t="s">
        <v>3878</v>
      </c>
      <c r="B322" s="1" t="s">
        <v>4262</v>
      </c>
      <c r="C322" s="1" t="s">
        <v>3721</v>
      </c>
      <c r="D322" s="1" t="str">
        <f t="shared" si="1"/>
        <v>5846-3;Dunkelgrün</v>
      </c>
      <c r="E322" s="6" t="s">
        <v>1393</v>
      </c>
      <c r="F322" s="6" t="s">
        <v>1394</v>
      </c>
      <c r="G322" s="6" t="s">
        <v>1395</v>
      </c>
      <c r="H322" s="6" t="s">
        <v>1396</v>
      </c>
      <c r="I322" s="6" t="s">
        <v>1397</v>
      </c>
      <c r="J322" s="6" t="s">
        <v>1398</v>
      </c>
      <c r="K322" s="6" t="s">
        <v>1399</v>
      </c>
      <c r="L322" s="6" t="s">
        <v>1400</v>
      </c>
      <c r="M322" s="6" t="s">
        <v>1401</v>
      </c>
    </row>
    <row r="323" spans="1:13" ht="12.75" x14ac:dyDescent="0.2">
      <c r="A323" s="4" t="s">
        <v>3900</v>
      </c>
      <c r="B323" s="1" t="s">
        <v>4338</v>
      </c>
      <c r="C323" s="1" t="s">
        <v>3737</v>
      </c>
      <c r="D323" s="1" t="str">
        <f t="shared" si="1"/>
        <v>BL046;Creme</v>
      </c>
      <c r="E323" s="6" t="s">
        <v>1402</v>
      </c>
      <c r="F323" s="6" t="s">
        <v>1403</v>
      </c>
      <c r="G323" s="6" t="s">
        <v>1404</v>
      </c>
      <c r="H323" s="6" t="s">
        <v>1405</v>
      </c>
      <c r="I323" s="6" t="s">
        <v>1406</v>
      </c>
      <c r="J323" s="6" t="s">
        <v>1407</v>
      </c>
      <c r="K323" s="6" t="s">
        <v>1408</v>
      </c>
      <c r="L323" s="6" t="s">
        <v>1409</v>
      </c>
      <c r="M323" s="6" t="s">
        <v>1410</v>
      </c>
    </row>
    <row r="324" spans="1:13" ht="12.75" x14ac:dyDescent="0.2">
      <c r="A324" s="4" t="s">
        <v>3708</v>
      </c>
      <c r="B324" s="1" t="s">
        <v>4252</v>
      </c>
      <c r="C324" s="1" t="s">
        <v>3689</v>
      </c>
      <c r="D324" s="1" t="str">
        <f t="shared" si="1"/>
        <v>JT013;Marineblau</v>
      </c>
      <c r="E324" s="6" t="s">
        <v>1411</v>
      </c>
      <c r="F324" s="6" t="s">
        <v>1412</v>
      </c>
      <c r="G324" s="6" t="s">
        <v>1413</v>
      </c>
      <c r="H324" s="6" t="s">
        <v>1414</v>
      </c>
      <c r="I324" s="6" t="s">
        <v>1415</v>
      </c>
      <c r="J324" s="6" t="s">
        <v>1416</v>
      </c>
      <c r="K324" s="6" t="s">
        <v>1417</v>
      </c>
      <c r="L324" s="6" t="s">
        <v>1418</v>
      </c>
      <c r="M324" s="6" t="s">
        <v>1419</v>
      </c>
    </row>
    <row r="325" spans="1:13" ht="12.75" x14ac:dyDescent="0.2">
      <c r="A325" s="4" t="s">
        <v>3712</v>
      </c>
      <c r="B325" s="1" t="s">
        <v>3713</v>
      </c>
      <c r="C325" s="1" t="s">
        <v>3713</v>
      </c>
      <c r="D325" s="1" t="str">
        <f t="shared" si="1"/>
        <v>JT014;Khaki</v>
      </c>
      <c r="E325" s="6" t="s">
        <v>1420</v>
      </c>
      <c r="F325" s="6" t="s">
        <v>1421</v>
      </c>
      <c r="G325" s="6" t="s">
        <v>1422</v>
      </c>
      <c r="H325" s="6" t="s">
        <v>1423</v>
      </c>
      <c r="I325" s="6" t="s">
        <v>1424</v>
      </c>
      <c r="J325" s="6" t="s">
        <v>1425</v>
      </c>
      <c r="K325" s="6" t="s">
        <v>1426</v>
      </c>
      <c r="L325" s="6" t="s">
        <v>1427</v>
      </c>
      <c r="M325" s="6" t="s">
        <v>1428</v>
      </c>
    </row>
    <row r="326" spans="1:13" ht="12.75" x14ac:dyDescent="0.2">
      <c r="A326" s="4" t="s">
        <v>3979</v>
      </c>
      <c r="B326" s="1" t="s">
        <v>1429</v>
      </c>
      <c r="C326" s="1" t="s">
        <v>3737</v>
      </c>
      <c r="D326" s="1" t="str">
        <f t="shared" si="1"/>
        <v>WKNIT101;Creme</v>
      </c>
      <c r="E326" s="6" t="s">
        <v>1430</v>
      </c>
      <c r="F326" s="6" t="s">
        <v>1431</v>
      </c>
      <c r="G326" s="6" t="s">
        <v>1432</v>
      </c>
      <c r="H326" s="6" t="s">
        <v>1433</v>
      </c>
      <c r="I326" s="6" t="s">
        <v>1434</v>
      </c>
      <c r="J326" s="6" t="s">
        <v>1435</v>
      </c>
      <c r="K326" s="6" t="s">
        <v>1436</v>
      </c>
      <c r="L326" s="6" t="s">
        <v>1437</v>
      </c>
      <c r="M326" s="6" t="s">
        <v>1438</v>
      </c>
    </row>
    <row r="327" spans="1:13" ht="12.75" x14ac:dyDescent="0.2">
      <c r="A327" s="4" t="s">
        <v>3979</v>
      </c>
      <c r="B327" s="1" t="s">
        <v>3713</v>
      </c>
      <c r="C327" s="1" t="s">
        <v>3713</v>
      </c>
      <c r="D327" s="1" t="str">
        <f t="shared" si="1"/>
        <v>WKNIT101;Khaki</v>
      </c>
      <c r="E327" s="6" t="s">
        <v>1439</v>
      </c>
      <c r="F327" s="6" t="s">
        <v>1440</v>
      </c>
      <c r="G327" s="6" t="s">
        <v>1441</v>
      </c>
      <c r="H327" s="6" t="s">
        <v>1442</v>
      </c>
      <c r="I327" s="6" t="s">
        <v>1443</v>
      </c>
      <c r="J327" s="6" t="s">
        <v>1444</v>
      </c>
      <c r="K327" s="6" t="s">
        <v>1445</v>
      </c>
      <c r="L327" s="6" t="s">
        <v>1446</v>
      </c>
      <c r="M327" s="6" t="s">
        <v>1447</v>
      </c>
    </row>
    <row r="328" spans="1:13" ht="12.75" x14ac:dyDescent="0.2">
      <c r="A328" s="4" t="s">
        <v>3978</v>
      </c>
      <c r="B328" s="1" t="s">
        <v>4357</v>
      </c>
      <c r="C328" s="1" t="s">
        <v>3737</v>
      </c>
      <c r="D328" s="1" t="str">
        <f t="shared" si="1"/>
        <v>WKNIT107;Creme</v>
      </c>
      <c r="E328" s="6" t="s">
        <v>1448</v>
      </c>
      <c r="F328" s="6" t="s">
        <v>1449</v>
      </c>
      <c r="G328" s="6" t="s">
        <v>1450</v>
      </c>
      <c r="H328" s="6" t="s">
        <v>1451</v>
      </c>
      <c r="I328" s="6" t="s">
        <v>1452</v>
      </c>
      <c r="J328" s="6" t="s">
        <v>1453</v>
      </c>
      <c r="K328" s="6" t="s">
        <v>1454</v>
      </c>
      <c r="L328" s="6" t="s">
        <v>1455</v>
      </c>
      <c r="M328" s="6" t="s">
        <v>1456</v>
      </c>
    </row>
    <row r="329" spans="1:13" ht="12.75" x14ac:dyDescent="0.2">
      <c r="A329" s="4" t="s">
        <v>3958</v>
      </c>
      <c r="B329" s="1" t="s">
        <v>4357</v>
      </c>
      <c r="C329" s="1" t="s">
        <v>3737</v>
      </c>
      <c r="D329" s="1" t="str">
        <f t="shared" si="1"/>
        <v>WKNIT116;Creme</v>
      </c>
      <c r="E329" s="6" t="s">
        <v>1457</v>
      </c>
      <c r="F329" s="6" t="s">
        <v>1458</v>
      </c>
      <c r="G329" s="6" t="s">
        <v>1459</v>
      </c>
      <c r="H329" s="6" t="s">
        <v>1460</v>
      </c>
      <c r="I329" s="6" t="s">
        <v>1461</v>
      </c>
      <c r="J329" s="6" t="s">
        <v>1462</v>
      </c>
      <c r="K329" s="6" t="s">
        <v>1463</v>
      </c>
      <c r="L329" s="6" t="s">
        <v>1464</v>
      </c>
      <c r="M329" s="6" t="s">
        <v>1465</v>
      </c>
    </row>
    <row r="330" spans="1:13" ht="12.75" x14ac:dyDescent="0.2">
      <c r="A330" s="4" t="s">
        <v>3839</v>
      </c>
      <c r="B330" s="1" t="s">
        <v>1429</v>
      </c>
      <c r="C330" s="1" t="s">
        <v>3737</v>
      </c>
      <c r="D330" s="1" t="str">
        <f t="shared" si="1"/>
        <v>MKNIT113;Creme</v>
      </c>
      <c r="E330" s="6" t="s">
        <v>1466</v>
      </c>
      <c r="F330" s="6" t="s">
        <v>1467</v>
      </c>
      <c r="G330" s="6" t="s">
        <v>1468</v>
      </c>
      <c r="H330" s="6" t="s">
        <v>1469</v>
      </c>
      <c r="I330" s="6" t="s">
        <v>1470</v>
      </c>
      <c r="J330" s="6" t="s">
        <v>1471</v>
      </c>
      <c r="K330" s="6" t="s">
        <v>1472</v>
      </c>
      <c r="L330" s="6" t="s">
        <v>1473</v>
      </c>
      <c r="M330" s="6" t="s">
        <v>1474</v>
      </c>
    </row>
    <row r="331" spans="1:13" ht="12.75" x14ac:dyDescent="0.2">
      <c r="A331" s="4" t="s">
        <v>3839</v>
      </c>
      <c r="B331" s="1" t="s">
        <v>3713</v>
      </c>
      <c r="C331" s="1" t="s">
        <v>3713</v>
      </c>
      <c r="D331" s="1" t="str">
        <f t="shared" si="1"/>
        <v>MKNIT113;Khaki</v>
      </c>
      <c r="E331" s="6" t="s">
        <v>1475</v>
      </c>
      <c r="F331" s="6" t="s">
        <v>1476</v>
      </c>
      <c r="G331" s="6" t="s">
        <v>1477</v>
      </c>
      <c r="H331" s="6" t="s">
        <v>1478</v>
      </c>
      <c r="I331" s="6" t="s">
        <v>1479</v>
      </c>
      <c r="J331" s="6" t="s">
        <v>1480</v>
      </c>
      <c r="K331" s="6" t="s">
        <v>1481</v>
      </c>
      <c r="L331" s="6" t="s">
        <v>1482</v>
      </c>
      <c r="M331" s="6" t="s">
        <v>1483</v>
      </c>
    </row>
    <row r="332" spans="1:13" ht="12.75" x14ac:dyDescent="0.2">
      <c r="A332" s="4" t="s">
        <v>3848</v>
      </c>
      <c r="B332" s="1" t="s">
        <v>2062</v>
      </c>
      <c r="C332" s="1" t="s">
        <v>3804</v>
      </c>
      <c r="D332" s="1" t="str">
        <f t="shared" si="1"/>
        <v>MKNIT114;Blau</v>
      </c>
      <c r="E332" s="6" t="s">
        <v>1484</v>
      </c>
      <c r="F332" s="6" t="s">
        <v>1485</v>
      </c>
      <c r="G332" s="6" t="s">
        <v>1486</v>
      </c>
      <c r="H332" s="6" t="s">
        <v>1487</v>
      </c>
      <c r="I332" s="6" t="s">
        <v>1488</v>
      </c>
      <c r="J332" s="6" t="s">
        <v>1489</v>
      </c>
      <c r="K332" s="6" t="s">
        <v>1490</v>
      </c>
      <c r="L332" s="6" t="s">
        <v>1491</v>
      </c>
      <c r="M332" s="6" t="s">
        <v>1492</v>
      </c>
    </row>
    <row r="333" spans="1:13" ht="12.75" x14ac:dyDescent="0.2">
      <c r="A333" s="4" t="s">
        <v>3848</v>
      </c>
      <c r="B333" s="1" t="s">
        <v>1429</v>
      </c>
      <c r="C333" s="1" t="s">
        <v>3737</v>
      </c>
      <c r="D333" s="1" t="str">
        <f t="shared" si="1"/>
        <v>MKNIT114;Creme</v>
      </c>
      <c r="E333" s="6" t="s">
        <v>1493</v>
      </c>
      <c r="F333" s="6" t="s">
        <v>1494</v>
      </c>
      <c r="G333" s="6" t="s">
        <v>1495</v>
      </c>
      <c r="H333" s="6" t="s">
        <v>1496</v>
      </c>
      <c r="I333" s="6" t="s">
        <v>1497</v>
      </c>
      <c r="J333" s="6" t="s">
        <v>1498</v>
      </c>
      <c r="K333" s="6" t="s">
        <v>1499</v>
      </c>
      <c r="L333" s="6" t="s">
        <v>1500</v>
      </c>
      <c r="M333" s="6" t="s">
        <v>1501</v>
      </c>
    </row>
    <row r="334" spans="1:13" ht="12.75" x14ac:dyDescent="0.2">
      <c r="A334" s="4" t="s">
        <v>4021</v>
      </c>
      <c r="B334" s="1" t="s">
        <v>2062</v>
      </c>
      <c r="C334" s="1" t="s">
        <v>3804</v>
      </c>
      <c r="D334" s="1" t="str">
        <f t="shared" si="1"/>
        <v>WSK101;Blau</v>
      </c>
      <c r="E334" s="6" t="s">
        <v>1502</v>
      </c>
      <c r="F334" s="6" t="s">
        <v>1503</v>
      </c>
      <c r="G334" s="6" t="s">
        <v>1504</v>
      </c>
      <c r="H334" s="6" t="s">
        <v>1505</v>
      </c>
      <c r="I334" s="6" t="s">
        <v>1506</v>
      </c>
      <c r="J334" s="6" t="s">
        <v>1507</v>
      </c>
      <c r="K334" s="6" t="s">
        <v>1508</v>
      </c>
      <c r="L334" s="6" t="s">
        <v>1509</v>
      </c>
      <c r="M334" s="6" t="s">
        <v>1510</v>
      </c>
    </row>
    <row r="335" spans="1:13" ht="12.75" x14ac:dyDescent="0.2">
      <c r="A335" s="4" t="s">
        <v>3782</v>
      </c>
      <c r="B335" s="1" t="s">
        <v>1429</v>
      </c>
      <c r="C335" s="1" t="s">
        <v>3737</v>
      </c>
      <c r="D335" s="1" t="str">
        <f t="shared" si="1"/>
        <v>MTR101;Creme</v>
      </c>
      <c r="E335" s="6" t="s">
        <v>1511</v>
      </c>
      <c r="F335" s="6" t="s">
        <v>1512</v>
      </c>
      <c r="G335" s="6" t="s">
        <v>1513</v>
      </c>
      <c r="H335" s="6" t="s">
        <v>1514</v>
      </c>
      <c r="I335" s="6" t="s">
        <v>1515</v>
      </c>
      <c r="J335" s="6" t="s">
        <v>1516</v>
      </c>
      <c r="K335" s="6" t="s">
        <v>1517</v>
      </c>
      <c r="L335" s="6" t="s">
        <v>1518</v>
      </c>
      <c r="M335" s="6" t="s">
        <v>1519</v>
      </c>
    </row>
    <row r="336" spans="1:13" ht="12.75" x14ac:dyDescent="0.2">
      <c r="A336" s="4" t="s">
        <v>3782</v>
      </c>
      <c r="B336" s="1" t="s">
        <v>4084</v>
      </c>
      <c r="C336" s="1" t="s">
        <v>3689</v>
      </c>
      <c r="D336" s="1" t="str">
        <f t="shared" si="1"/>
        <v>MTR101;Marineblau</v>
      </c>
      <c r="E336" s="6" t="s">
        <v>1520</v>
      </c>
      <c r="F336" s="6" t="s">
        <v>1521</v>
      </c>
      <c r="G336" s="6" t="s">
        <v>1522</v>
      </c>
      <c r="H336" s="6" t="s">
        <v>1523</v>
      </c>
      <c r="I336" s="6" t="s">
        <v>1524</v>
      </c>
      <c r="J336" s="6" t="s">
        <v>1525</v>
      </c>
      <c r="K336" s="6" t="s">
        <v>1526</v>
      </c>
      <c r="L336" s="6" t="s">
        <v>1527</v>
      </c>
      <c r="M336" s="6" t="s">
        <v>1528</v>
      </c>
    </row>
    <row r="337" spans="1:13" ht="12.75" x14ac:dyDescent="0.2">
      <c r="A337" s="4" t="s">
        <v>3834</v>
      </c>
      <c r="B337" s="1" t="s">
        <v>1429</v>
      </c>
      <c r="C337" s="1" t="s">
        <v>3737</v>
      </c>
      <c r="D337" s="1" t="str">
        <f t="shared" si="1"/>
        <v>MSHORT100;Creme</v>
      </c>
      <c r="E337" s="6" t="s">
        <v>1529</v>
      </c>
      <c r="F337" s="6" t="s">
        <v>1530</v>
      </c>
      <c r="G337" s="6" t="s">
        <v>1531</v>
      </c>
      <c r="H337" s="6" t="s">
        <v>1532</v>
      </c>
      <c r="I337" s="6" t="s">
        <v>1533</v>
      </c>
      <c r="J337" s="6" t="s">
        <v>1534</v>
      </c>
      <c r="K337" s="6" t="s">
        <v>1535</v>
      </c>
      <c r="L337" s="6" t="s">
        <v>1536</v>
      </c>
      <c r="M337" s="6" t="s">
        <v>1537</v>
      </c>
    </row>
    <row r="338" spans="1:13" ht="12.75" x14ac:dyDescent="0.2">
      <c r="A338" s="4" t="s">
        <v>3834</v>
      </c>
      <c r="B338" s="1" t="s">
        <v>4084</v>
      </c>
      <c r="C338" s="1" t="s">
        <v>3689</v>
      </c>
      <c r="D338" s="1" t="str">
        <f t="shared" si="1"/>
        <v>MSHORT100;Marineblau</v>
      </c>
      <c r="E338" s="6" t="s">
        <v>1538</v>
      </c>
      <c r="F338" s="6" t="s">
        <v>1539</v>
      </c>
      <c r="G338" s="6" t="s">
        <v>1540</v>
      </c>
      <c r="H338" s="6" t="s">
        <v>1541</v>
      </c>
      <c r="I338" s="6" t="s">
        <v>1542</v>
      </c>
      <c r="J338" s="6" t="s">
        <v>1543</v>
      </c>
      <c r="K338" s="6" t="s">
        <v>1544</v>
      </c>
      <c r="L338" s="6" t="s">
        <v>1545</v>
      </c>
      <c r="M338" s="6" t="s">
        <v>1546</v>
      </c>
    </row>
    <row r="339" spans="1:13" ht="12.75" x14ac:dyDescent="0.2">
      <c r="A339" s="4" t="s">
        <v>1547</v>
      </c>
      <c r="B339" s="1" t="s">
        <v>1293</v>
      </c>
      <c r="C339" s="1" t="s">
        <v>3762</v>
      </c>
      <c r="D339" s="1" t="str">
        <f t="shared" si="1"/>
        <v>MSHIRT103;Braun</v>
      </c>
      <c r="E339" s="6" t="s">
        <v>1548</v>
      </c>
      <c r="F339" s="6" t="s">
        <v>1549</v>
      </c>
      <c r="G339" s="6" t="s">
        <v>1550</v>
      </c>
      <c r="H339" s="6" t="s">
        <v>487</v>
      </c>
      <c r="I339" s="6" t="s">
        <v>488</v>
      </c>
      <c r="J339" s="6" t="s">
        <v>489</v>
      </c>
      <c r="K339" s="6" t="s">
        <v>490</v>
      </c>
      <c r="L339" s="6" t="s">
        <v>491</v>
      </c>
      <c r="M339" s="6" t="s">
        <v>492</v>
      </c>
    </row>
    <row r="340" spans="1:13" ht="12.75" x14ac:dyDescent="0.2">
      <c r="A340" s="4" t="s">
        <v>1547</v>
      </c>
      <c r="B340" s="1" t="s">
        <v>2627</v>
      </c>
      <c r="C340" s="1" t="s">
        <v>3808</v>
      </c>
      <c r="D340" s="1" t="str">
        <f t="shared" si="1"/>
        <v>MSHIRT103;Weiß</v>
      </c>
      <c r="E340" s="6" t="s">
        <v>493</v>
      </c>
      <c r="F340" s="6" t="s">
        <v>494</v>
      </c>
      <c r="G340" s="6" t="s">
        <v>495</v>
      </c>
      <c r="H340" s="6" t="s">
        <v>496</v>
      </c>
      <c r="I340" s="6" t="s">
        <v>497</v>
      </c>
      <c r="J340" s="6" t="s">
        <v>498</v>
      </c>
      <c r="K340" s="6" t="s">
        <v>499</v>
      </c>
      <c r="L340" s="6" t="s">
        <v>500</v>
      </c>
      <c r="M340" s="6" t="s">
        <v>501</v>
      </c>
    </row>
    <row r="341" spans="1:13" ht="12.75" x14ac:dyDescent="0.2">
      <c r="A341" s="4" t="s">
        <v>1547</v>
      </c>
      <c r="B341" s="1" t="s">
        <v>2062</v>
      </c>
      <c r="C341" s="1" t="s">
        <v>3804</v>
      </c>
      <c r="D341" s="1" t="str">
        <f t="shared" si="1"/>
        <v>MSHIRT103;Blau</v>
      </c>
      <c r="E341" s="6" t="s">
        <v>502</v>
      </c>
      <c r="F341" s="6" t="s">
        <v>503</v>
      </c>
      <c r="G341" s="6" t="s">
        <v>504</v>
      </c>
      <c r="H341" s="6" t="s">
        <v>505</v>
      </c>
      <c r="I341" s="6" t="s">
        <v>506</v>
      </c>
      <c r="J341" s="6" t="s">
        <v>507</v>
      </c>
      <c r="K341" s="6" t="s">
        <v>508</v>
      </c>
      <c r="L341" s="6" t="s">
        <v>509</v>
      </c>
      <c r="M341" s="6" t="s">
        <v>510</v>
      </c>
    </row>
    <row r="342" spans="1:13" ht="12.75" x14ac:dyDescent="0.2">
      <c r="A342" s="4" t="s">
        <v>511</v>
      </c>
      <c r="B342" s="1" t="s">
        <v>1293</v>
      </c>
      <c r="C342" s="1" t="s">
        <v>3762</v>
      </c>
      <c r="D342" s="1" t="str">
        <f t="shared" si="1"/>
        <v>MSHIRT110;Braun</v>
      </c>
      <c r="E342" s="6" t="s">
        <v>512</v>
      </c>
      <c r="F342" s="6" t="s">
        <v>513</v>
      </c>
      <c r="G342" s="6" t="s">
        <v>514</v>
      </c>
      <c r="H342" s="6" t="s">
        <v>515</v>
      </c>
      <c r="I342" s="6" t="s">
        <v>516</v>
      </c>
      <c r="J342" s="6" t="s">
        <v>517</v>
      </c>
      <c r="K342" s="6" t="s">
        <v>518</v>
      </c>
      <c r="L342" s="6" t="s">
        <v>519</v>
      </c>
      <c r="M342" s="6" t="s">
        <v>520</v>
      </c>
    </row>
    <row r="343" spans="1:13" ht="12.75" x14ac:dyDescent="0.2">
      <c r="A343" s="4" t="s">
        <v>511</v>
      </c>
      <c r="B343" s="1" t="s">
        <v>2062</v>
      </c>
      <c r="C343" s="1" t="s">
        <v>3804</v>
      </c>
      <c r="D343" s="1" t="str">
        <f t="shared" si="1"/>
        <v>MSHIRT110;Blau</v>
      </c>
      <c r="E343" s="6" t="s">
        <v>521</v>
      </c>
      <c r="F343" s="6" t="s">
        <v>522</v>
      </c>
      <c r="G343" s="6" t="s">
        <v>523</v>
      </c>
      <c r="H343" s="6" t="s">
        <v>524</v>
      </c>
      <c r="I343" s="6" t="s">
        <v>525</v>
      </c>
      <c r="J343" s="6" t="s">
        <v>526</v>
      </c>
      <c r="K343" s="6" t="s">
        <v>527</v>
      </c>
      <c r="L343" s="6" t="s">
        <v>528</v>
      </c>
      <c r="M343" s="6" t="s">
        <v>529</v>
      </c>
    </row>
    <row r="344" spans="1:13" ht="12.75" x14ac:dyDescent="0.2">
      <c r="A344" s="4" t="s">
        <v>4004</v>
      </c>
      <c r="B344" s="1" t="s">
        <v>530</v>
      </c>
      <c r="C344" s="1" t="s">
        <v>3919</v>
      </c>
      <c r="D344" s="1" t="str">
        <f t="shared" si="1"/>
        <v>WPANTS130;Taupe</v>
      </c>
      <c r="E344" s="6" t="s">
        <v>531</v>
      </c>
      <c r="F344" s="6" t="s">
        <v>532</v>
      </c>
      <c r="G344" s="6" t="s">
        <v>533</v>
      </c>
      <c r="H344" s="6" t="s">
        <v>534</v>
      </c>
      <c r="I344" s="6" t="s">
        <v>535</v>
      </c>
      <c r="J344" s="6" t="s">
        <v>536</v>
      </c>
      <c r="K344" s="6" t="s">
        <v>537</v>
      </c>
      <c r="L344" s="6" t="s">
        <v>538</v>
      </c>
      <c r="M344" s="6" t="s">
        <v>539</v>
      </c>
    </row>
    <row r="345" spans="1:13" ht="12.75" x14ac:dyDescent="0.2">
      <c r="A345" s="4" t="s">
        <v>4004</v>
      </c>
      <c r="B345" s="1" t="s">
        <v>4054</v>
      </c>
      <c r="C345" s="1" t="s">
        <v>3691</v>
      </c>
      <c r="D345" s="1" t="str">
        <f t="shared" si="1"/>
        <v>WPANTS130;Schwarz</v>
      </c>
      <c r="E345" s="6" t="s">
        <v>540</v>
      </c>
      <c r="F345" s="6" t="s">
        <v>541</v>
      </c>
      <c r="G345" s="6" t="s">
        <v>542</v>
      </c>
      <c r="H345" s="6" t="s">
        <v>543</v>
      </c>
      <c r="I345" s="6" t="s">
        <v>544</v>
      </c>
      <c r="J345" s="6" t="s">
        <v>545</v>
      </c>
      <c r="K345" s="6" t="s">
        <v>546</v>
      </c>
      <c r="L345" s="6" t="s">
        <v>547</v>
      </c>
      <c r="M345" s="6" t="s">
        <v>548</v>
      </c>
    </row>
    <row r="346" spans="1:13" ht="12.75" x14ac:dyDescent="0.2">
      <c r="A346" s="4" t="s">
        <v>3993</v>
      </c>
      <c r="B346" s="1" t="s">
        <v>530</v>
      </c>
      <c r="C346" s="1" t="s">
        <v>3919</v>
      </c>
      <c r="D346" s="1" t="str">
        <f t="shared" si="1"/>
        <v>WPANTS131;Taupe</v>
      </c>
      <c r="E346" s="6" t="s">
        <v>549</v>
      </c>
      <c r="F346" s="6" t="s">
        <v>550</v>
      </c>
      <c r="G346" s="6" t="s">
        <v>551</v>
      </c>
      <c r="H346" s="6" t="s">
        <v>552</v>
      </c>
      <c r="I346" s="6" t="s">
        <v>553</v>
      </c>
      <c r="J346" s="6" t="s">
        <v>554</v>
      </c>
      <c r="K346" s="6" t="s">
        <v>555</v>
      </c>
      <c r="L346" s="6" t="s">
        <v>556</v>
      </c>
      <c r="M346" s="6" t="s">
        <v>557</v>
      </c>
    </row>
    <row r="347" spans="1:13" ht="12.75" x14ac:dyDescent="0.2">
      <c r="A347" s="4" t="s">
        <v>3993</v>
      </c>
      <c r="B347" s="1" t="s">
        <v>4054</v>
      </c>
      <c r="C347" s="1" t="s">
        <v>3691</v>
      </c>
      <c r="D347" s="1" t="str">
        <f t="shared" si="1"/>
        <v>WPANTS131;Schwarz</v>
      </c>
      <c r="E347" s="6" t="s">
        <v>558</v>
      </c>
      <c r="F347" s="6" t="s">
        <v>559</v>
      </c>
      <c r="G347" s="6" t="s">
        <v>560</v>
      </c>
      <c r="H347" s="6" t="s">
        <v>561</v>
      </c>
      <c r="I347" s="6" t="s">
        <v>562</v>
      </c>
      <c r="J347" s="6" t="s">
        <v>563</v>
      </c>
      <c r="K347" s="6" t="s">
        <v>564</v>
      </c>
      <c r="L347" s="6" t="s">
        <v>565</v>
      </c>
      <c r="M347" s="6" t="s">
        <v>566</v>
      </c>
    </row>
    <row r="348" spans="1:13" ht="12.75" x14ac:dyDescent="0.2">
      <c r="A348" s="4" t="s">
        <v>4010</v>
      </c>
      <c r="B348" s="1" t="s">
        <v>4357</v>
      </c>
      <c r="C348" s="1" t="s">
        <v>3737</v>
      </c>
      <c r="D348" s="1" t="str">
        <f t="shared" si="1"/>
        <v>WPANTS132;Creme</v>
      </c>
      <c r="E348" s="6" t="s">
        <v>567</v>
      </c>
      <c r="F348" s="6" t="s">
        <v>568</v>
      </c>
      <c r="G348" s="6" t="s">
        <v>569</v>
      </c>
      <c r="H348" s="6" t="s">
        <v>570</v>
      </c>
      <c r="I348" s="6" t="s">
        <v>571</v>
      </c>
      <c r="J348" s="6" t="s">
        <v>572</v>
      </c>
      <c r="K348" s="6" t="s">
        <v>573</v>
      </c>
      <c r="L348" s="6" t="s">
        <v>574</v>
      </c>
      <c r="M348" s="6" t="s">
        <v>575</v>
      </c>
    </row>
    <row r="349" spans="1:13" ht="12.75" x14ac:dyDescent="0.2">
      <c r="A349" s="4" t="s">
        <v>4010</v>
      </c>
      <c r="B349" s="1" t="s">
        <v>576</v>
      </c>
      <c r="C349" s="1" t="s">
        <v>3888</v>
      </c>
      <c r="D349" s="1" t="str">
        <f t="shared" si="1"/>
        <v>WPANTS132;Karamell</v>
      </c>
      <c r="E349" s="6" t="s">
        <v>577</v>
      </c>
      <c r="F349" s="6" t="s">
        <v>578</v>
      </c>
      <c r="G349" s="6" t="s">
        <v>579</v>
      </c>
      <c r="H349" s="6" t="s">
        <v>580</v>
      </c>
      <c r="I349" s="6" t="s">
        <v>581</v>
      </c>
      <c r="J349" s="6" t="s">
        <v>582</v>
      </c>
      <c r="K349" s="6" t="s">
        <v>583</v>
      </c>
      <c r="L349" s="6" t="s">
        <v>584</v>
      </c>
      <c r="M349" s="6" t="s">
        <v>585</v>
      </c>
    </row>
    <row r="350" spans="1:13" ht="12.75" x14ac:dyDescent="0.2">
      <c r="A350" s="4" t="s">
        <v>4025</v>
      </c>
      <c r="B350" s="1" t="s">
        <v>530</v>
      </c>
      <c r="C350" s="1" t="s">
        <v>3919</v>
      </c>
      <c r="D350" s="1" t="str">
        <f t="shared" si="1"/>
        <v>WSKIRT132;Taupe</v>
      </c>
      <c r="E350" s="6" t="s">
        <v>586</v>
      </c>
      <c r="F350" s="6" t="s">
        <v>587</v>
      </c>
      <c r="G350" s="6" t="s">
        <v>588</v>
      </c>
      <c r="H350" s="6" t="s">
        <v>589</v>
      </c>
      <c r="I350" s="6" t="s">
        <v>590</v>
      </c>
      <c r="J350" s="6" t="s">
        <v>591</v>
      </c>
      <c r="K350" s="6" t="s">
        <v>592</v>
      </c>
      <c r="L350" s="6" t="s">
        <v>593</v>
      </c>
      <c r="M350" s="6" t="s">
        <v>594</v>
      </c>
    </row>
    <row r="351" spans="1:13" ht="12.75" x14ac:dyDescent="0.2">
      <c r="A351" s="4" t="s">
        <v>4025</v>
      </c>
      <c r="B351" s="1" t="s">
        <v>3713</v>
      </c>
      <c r="C351" s="1" t="s">
        <v>3713</v>
      </c>
      <c r="D351" s="1" t="str">
        <f t="shared" si="1"/>
        <v>WSKIRT132;Khaki</v>
      </c>
      <c r="E351" s="6" t="s">
        <v>595</v>
      </c>
      <c r="F351" s="6" t="s">
        <v>596</v>
      </c>
      <c r="G351" s="6" t="s">
        <v>597</v>
      </c>
      <c r="H351" s="6" t="s">
        <v>598</v>
      </c>
      <c r="I351" s="6" t="s">
        <v>599</v>
      </c>
      <c r="J351" s="6" t="s">
        <v>600</v>
      </c>
      <c r="K351" s="6" t="s">
        <v>601</v>
      </c>
      <c r="L351" s="6" t="s">
        <v>602</v>
      </c>
      <c r="M351" s="6" t="s">
        <v>603</v>
      </c>
    </row>
    <row r="352" spans="1:13" ht="12.75" x14ac:dyDescent="0.2">
      <c r="A352" s="4" t="s">
        <v>3918</v>
      </c>
      <c r="B352" s="1" t="s">
        <v>530</v>
      </c>
      <c r="C352" s="1" t="s">
        <v>3919</v>
      </c>
      <c r="D352" s="1" t="str">
        <f t="shared" si="1"/>
        <v>WDRESS111;Taupe</v>
      </c>
      <c r="E352" s="6" t="s">
        <v>604</v>
      </c>
      <c r="F352" s="6" t="s">
        <v>605</v>
      </c>
      <c r="G352" s="6" t="s">
        <v>606</v>
      </c>
      <c r="H352" s="6" t="s">
        <v>607</v>
      </c>
      <c r="I352" s="6" t="s">
        <v>608</v>
      </c>
      <c r="J352" s="6" t="s">
        <v>609</v>
      </c>
      <c r="K352" s="6" t="s">
        <v>610</v>
      </c>
      <c r="L352" s="6" t="s">
        <v>611</v>
      </c>
      <c r="M352" s="6" t="s">
        <v>612</v>
      </c>
    </row>
    <row r="353" spans="1:13" ht="12.75" x14ac:dyDescent="0.2">
      <c r="A353" s="4" t="s">
        <v>3918</v>
      </c>
      <c r="B353" s="1" t="s">
        <v>3713</v>
      </c>
      <c r="C353" s="1" t="s">
        <v>3713</v>
      </c>
      <c r="D353" s="1" t="str">
        <f t="shared" si="1"/>
        <v>WDRESS111;Khaki</v>
      </c>
      <c r="E353" s="6" t="s">
        <v>613</v>
      </c>
      <c r="F353" s="6" t="s">
        <v>614</v>
      </c>
      <c r="G353" s="6" t="s">
        <v>615</v>
      </c>
      <c r="H353" s="6" t="s">
        <v>616</v>
      </c>
      <c r="I353" s="6" t="s">
        <v>617</v>
      </c>
      <c r="J353" s="6" t="s">
        <v>618</v>
      </c>
      <c r="K353" s="6" t="s">
        <v>619</v>
      </c>
      <c r="L353" s="6" t="s">
        <v>620</v>
      </c>
      <c r="M353" s="6" t="s">
        <v>621</v>
      </c>
    </row>
    <row r="354" spans="1:13" ht="12.75" x14ac:dyDescent="0.2">
      <c r="A354" s="4" t="s">
        <v>3913</v>
      </c>
      <c r="B354" s="1" t="s">
        <v>4054</v>
      </c>
      <c r="C354" s="1" t="s">
        <v>3691</v>
      </c>
      <c r="D354" s="1" t="str">
        <f t="shared" si="1"/>
        <v>WDRESS110;Schwarz</v>
      </c>
      <c r="E354" s="6" t="s">
        <v>622</v>
      </c>
      <c r="F354" s="6" t="s">
        <v>623</v>
      </c>
      <c r="G354" s="6" t="s">
        <v>624</v>
      </c>
      <c r="H354" s="6" t="s">
        <v>625</v>
      </c>
      <c r="I354" s="6" t="s">
        <v>626</v>
      </c>
      <c r="J354" s="6" t="s">
        <v>627</v>
      </c>
      <c r="K354" s="6" t="s">
        <v>628</v>
      </c>
      <c r="L354" s="6" t="s">
        <v>629</v>
      </c>
      <c r="M354" s="6" t="s">
        <v>630</v>
      </c>
    </row>
    <row r="355" spans="1:13" ht="12.75" x14ac:dyDescent="0.2">
      <c r="A355" s="4" t="s">
        <v>3923</v>
      </c>
      <c r="B355" s="1" t="s">
        <v>4357</v>
      </c>
      <c r="C355" s="1" t="s">
        <v>3737</v>
      </c>
      <c r="D355" s="1" t="str">
        <f t="shared" si="1"/>
        <v>WDRESS112;Creme</v>
      </c>
      <c r="E355" s="6" t="s">
        <v>631</v>
      </c>
      <c r="F355" s="6" t="s">
        <v>632</v>
      </c>
      <c r="G355" s="6" t="s">
        <v>633</v>
      </c>
      <c r="H355" s="6" t="s">
        <v>634</v>
      </c>
      <c r="I355" s="6" t="s">
        <v>635</v>
      </c>
      <c r="J355" s="6" t="s">
        <v>636</v>
      </c>
      <c r="K355" s="6" t="s">
        <v>637</v>
      </c>
      <c r="L355" s="6" t="s">
        <v>638</v>
      </c>
      <c r="M355" s="6" t="s">
        <v>639</v>
      </c>
    </row>
    <row r="356" spans="1:13" ht="12.75" x14ac:dyDescent="0.2">
      <c r="A356" s="4" t="s">
        <v>3923</v>
      </c>
      <c r="B356" s="1" t="s">
        <v>576</v>
      </c>
      <c r="C356" s="1" t="s">
        <v>3888</v>
      </c>
      <c r="D356" s="1" t="str">
        <f t="shared" si="1"/>
        <v>WDRESS112;Karamell</v>
      </c>
      <c r="E356" s="6" t="s">
        <v>640</v>
      </c>
      <c r="F356" s="6" t="s">
        <v>641</v>
      </c>
      <c r="G356" s="6" t="s">
        <v>642</v>
      </c>
      <c r="H356" s="6" t="s">
        <v>643</v>
      </c>
      <c r="I356" s="6" t="s">
        <v>644</v>
      </c>
      <c r="J356" s="6" t="s">
        <v>645</v>
      </c>
      <c r="K356" s="6" t="s">
        <v>646</v>
      </c>
      <c r="L356" s="6" t="s">
        <v>647</v>
      </c>
      <c r="M356" s="6" t="s">
        <v>648</v>
      </c>
    </row>
    <row r="357" spans="1:13" ht="12.75" x14ac:dyDescent="0.2">
      <c r="A357" s="4" t="s">
        <v>3887</v>
      </c>
      <c r="B357" s="1" t="s">
        <v>4357</v>
      </c>
      <c r="C357" s="1" t="s">
        <v>3737</v>
      </c>
      <c r="D357" s="1" t="str">
        <f t="shared" si="1"/>
        <v>WBLOUSE121;Creme</v>
      </c>
      <c r="E357" s="6" t="s">
        <v>649</v>
      </c>
      <c r="F357" s="6" t="s">
        <v>650</v>
      </c>
      <c r="G357" s="6" t="s">
        <v>651</v>
      </c>
      <c r="H357" s="6" t="s">
        <v>652</v>
      </c>
      <c r="I357" s="6" t="s">
        <v>653</v>
      </c>
      <c r="J357" s="6" t="s">
        <v>654</v>
      </c>
      <c r="K357" s="6" t="s">
        <v>655</v>
      </c>
      <c r="L357" s="6" t="s">
        <v>656</v>
      </c>
      <c r="M357" s="6" t="s">
        <v>657</v>
      </c>
    </row>
    <row r="358" spans="1:13" ht="12.75" x14ac:dyDescent="0.2">
      <c r="A358" s="4" t="s">
        <v>3887</v>
      </c>
      <c r="B358" s="1" t="s">
        <v>576</v>
      </c>
      <c r="C358" s="1" t="s">
        <v>3888</v>
      </c>
      <c r="D358" s="1" t="str">
        <f t="shared" si="1"/>
        <v>WBLOUSE121;Karamell</v>
      </c>
      <c r="E358" s="6" t="s">
        <v>658</v>
      </c>
      <c r="F358" s="6" t="s">
        <v>659</v>
      </c>
      <c r="G358" s="6" t="s">
        <v>660</v>
      </c>
      <c r="H358" s="6" t="s">
        <v>661</v>
      </c>
      <c r="I358" s="6" t="s">
        <v>662</v>
      </c>
      <c r="J358" s="6" t="s">
        <v>663</v>
      </c>
      <c r="K358" s="6" t="s">
        <v>664</v>
      </c>
      <c r="L358" s="6" t="s">
        <v>665</v>
      </c>
      <c r="M358" s="6" t="s">
        <v>666</v>
      </c>
    </row>
    <row r="359" spans="1:13" ht="12.75" x14ac:dyDescent="0.2">
      <c r="A359" s="4" t="s">
        <v>3889</v>
      </c>
      <c r="B359" s="1" t="s">
        <v>4357</v>
      </c>
      <c r="C359" s="1" t="s">
        <v>3737</v>
      </c>
      <c r="D359" s="1" t="str">
        <f t="shared" si="1"/>
        <v>WBLOUSE120;Creme</v>
      </c>
      <c r="E359" s="6" t="s">
        <v>667</v>
      </c>
      <c r="F359" s="6" t="s">
        <v>668</v>
      </c>
      <c r="G359" s="6" t="s">
        <v>669</v>
      </c>
      <c r="H359" s="6" t="s">
        <v>670</v>
      </c>
      <c r="I359" s="6" t="s">
        <v>671</v>
      </c>
      <c r="J359" s="6" t="s">
        <v>672</v>
      </c>
      <c r="K359" s="6" t="s">
        <v>673</v>
      </c>
      <c r="L359" s="6" t="s">
        <v>674</v>
      </c>
      <c r="M359" s="6" t="s">
        <v>675</v>
      </c>
    </row>
    <row r="360" spans="1:13" ht="12.75" x14ac:dyDescent="0.2">
      <c r="A360" s="4" t="s">
        <v>3892</v>
      </c>
      <c r="B360" s="1" t="s">
        <v>3893</v>
      </c>
      <c r="C360" s="1" t="s">
        <v>3893</v>
      </c>
      <c r="D360" s="1" t="str">
        <f t="shared" si="1"/>
        <v>WBLOUSE125;Peach</v>
      </c>
      <c r="E360" s="6" t="s">
        <v>676</v>
      </c>
      <c r="F360" s="6" t="s">
        <v>677</v>
      </c>
      <c r="G360" s="6" t="s">
        <v>678</v>
      </c>
      <c r="H360" s="6" t="s">
        <v>679</v>
      </c>
      <c r="I360" s="6" t="s">
        <v>680</v>
      </c>
      <c r="J360" s="6" t="s">
        <v>681</v>
      </c>
      <c r="K360" s="6" t="s">
        <v>682</v>
      </c>
      <c r="L360" s="6" t="s">
        <v>683</v>
      </c>
      <c r="M360" s="6" t="s">
        <v>684</v>
      </c>
    </row>
    <row r="361" spans="1:13" ht="12.75" x14ac:dyDescent="0.2">
      <c r="A361" s="4" t="s">
        <v>3891</v>
      </c>
      <c r="B361" s="1" t="s">
        <v>4054</v>
      </c>
      <c r="C361" s="1" t="s">
        <v>3691</v>
      </c>
      <c r="D361" s="1" t="str">
        <f t="shared" si="1"/>
        <v>WBLOUSE122;Schwarz</v>
      </c>
      <c r="E361" s="6" t="s">
        <v>685</v>
      </c>
      <c r="F361" s="6" t="s">
        <v>686</v>
      </c>
      <c r="G361" s="6" t="s">
        <v>687</v>
      </c>
      <c r="H361" s="6" t="s">
        <v>688</v>
      </c>
      <c r="I361" s="6" t="s">
        <v>689</v>
      </c>
      <c r="J361" s="6" t="s">
        <v>690</v>
      </c>
      <c r="K361" s="6" t="s">
        <v>691</v>
      </c>
      <c r="L361" s="6" t="s">
        <v>692</v>
      </c>
      <c r="M361" s="6" t="s">
        <v>693</v>
      </c>
    </row>
    <row r="362" spans="1:13" ht="12.75" x14ac:dyDescent="0.2">
      <c r="A362" s="4" t="s">
        <v>3891</v>
      </c>
      <c r="B362" s="1" t="s">
        <v>2627</v>
      </c>
      <c r="C362" s="1" t="s">
        <v>3808</v>
      </c>
      <c r="D362" s="1" t="str">
        <f t="shared" si="1"/>
        <v>WBLOUSE122;Weiß</v>
      </c>
      <c r="E362" s="6" t="s">
        <v>694</v>
      </c>
      <c r="F362" s="6" t="s">
        <v>695</v>
      </c>
      <c r="G362" s="6" t="s">
        <v>696</v>
      </c>
      <c r="H362" s="6" t="s">
        <v>697</v>
      </c>
      <c r="I362" s="6" t="s">
        <v>698</v>
      </c>
      <c r="J362" s="6" t="s">
        <v>699</v>
      </c>
      <c r="K362" s="6" t="s">
        <v>700</v>
      </c>
      <c r="L362" s="6" t="s">
        <v>701</v>
      </c>
      <c r="M362" s="6" t="s">
        <v>702</v>
      </c>
    </row>
    <row r="363" spans="1:13" ht="12.75" x14ac:dyDescent="0.2">
      <c r="A363" s="4" t="s">
        <v>3881</v>
      </c>
      <c r="B363" s="1" t="s">
        <v>4054</v>
      </c>
      <c r="C363" s="1" t="s">
        <v>3691</v>
      </c>
      <c r="D363" s="1" t="str">
        <f t="shared" si="1"/>
        <v>WBLOUSE124;Schwarz</v>
      </c>
      <c r="E363" s="6" t="s">
        <v>703</v>
      </c>
      <c r="F363" s="6" t="s">
        <v>704</v>
      </c>
      <c r="G363" s="6" t="s">
        <v>705</v>
      </c>
      <c r="H363" s="6" t="s">
        <v>706</v>
      </c>
      <c r="I363" s="6" t="s">
        <v>707</v>
      </c>
      <c r="J363" s="6" t="s">
        <v>708</v>
      </c>
      <c r="K363" s="6" t="s">
        <v>709</v>
      </c>
      <c r="L363" s="6" t="s">
        <v>710</v>
      </c>
      <c r="M363" s="6" t="s">
        <v>711</v>
      </c>
    </row>
    <row r="364" spans="1:13" ht="12.75" x14ac:dyDescent="0.2">
      <c r="A364" s="4" t="s">
        <v>4016</v>
      </c>
      <c r="B364" s="1" t="s">
        <v>4054</v>
      </c>
      <c r="C364" s="1" t="s">
        <v>3691</v>
      </c>
      <c r="D364" s="1" t="str">
        <f t="shared" si="1"/>
        <v>WPANTS133;Schwarz</v>
      </c>
      <c r="E364" s="6" t="s">
        <v>712</v>
      </c>
      <c r="F364" s="6" t="s">
        <v>713</v>
      </c>
      <c r="G364" s="6" t="s">
        <v>714</v>
      </c>
      <c r="H364" s="6" t="s">
        <v>715</v>
      </c>
      <c r="I364" s="6" t="s">
        <v>716</v>
      </c>
      <c r="J364" s="6" t="s">
        <v>717</v>
      </c>
      <c r="K364" s="6" t="s">
        <v>718</v>
      </c>
      <c r="L364" s="6" t="s">
        <v>719</v>
      </c>
      <c r="M364" s="6" t="s">
        <v>720</v>
      </c>
    </row>
    <row r="365" spans="1:13" ht="12.75" x14ac:dyDescent="0.2">
      <c r="A365" s="4" t="s">
        <v>4019</v>
      </c>
      <c r="B365" s="1" t="s">
        <v>4054</v>
      </c>
      <c r="C365" s="1" t="s">
        <v>3691</v>
      </c>
      <c r="D365" s="1" t="str">
        <f t="shared" si="1"/>
        <v>WSKIRT133;Schwarz</v>
      </c>
      <c r="E365" s="6" t="s">
        <v>721</v>
      </c>
      <c r="F365" s="6" t="s">
        <v>722</v>
      </c>
      <c r="G365" s="6" t="s">
        <v>723</v>
      </c>
      <c r="H365" s="6" t="s">
        <v>724</v>
      </c>
      <c r="I365" s="6" t="s">
        <v>725</v>
      </c>
      <c r="J365" s="6" t="s">
        <v>726</v>
      </c>
      <c r="K365" s="6" t="s">
        <v>727</v>
      </c>
      <c r="L365" s="6" t="s">
        <v>728</v>
      </c>
      <c r="M365" s="6" t="s">
        <v>729</v>
      </c>
    </row>
    <row r="366" spans="1:13" ht="12.75" x14ac:dyDescent="0.2">
      <c r="A366" s="4" t="s">
        <v>3921</v>
      </c>
      <c r="B366" s="1" t="s">
        <v>4054</v>
      </c>
      <c r="C366" s="1" t="s">
        <v>3691</v>
      </c>
      <c r="D366" s="1" t="str">
        <f t="shared" si="1"/>
        <v>WDRESS113;Schwarz</v>
      </c>
      <c r="E366" s="6" t="s">
        <v>730</v>
      </c>
      <c r="F366" s="6" t="s">
        <v>731</v>
      </c>
      <c r="G366" s="6" t="s">
        <v>732</v>
      </c>
      <c r="H366" s="6" t="s">
        <v>733</v>
      </c>
      <c r="I366" s="6" t="s">
        <v>734</v>
      </c>
      <c r="J366" s="6" t="s">
        <v>735</v>
      </c>
      <c r="K366" s="6" t="s">
        <v>736</v>
      </c>
      <c r="L366" s="6" t="s">
        <v>737</v>
      </c>
      <c r="M366" s="6" t="s">
        <v>738</v>
      </c>
    </row>
    <row r="367" spans="1:13" ht="12.75" x14ac:dyDescent="0.2">
      <c r="A367" s="4" t="s">
        <v>3905</v>
      </c>
      <c r="B367" s="1" t="s">
        <v>4054</v>
      </c>
      <c r="C367" s="1" t="s">
        <v>3691</v>
      </c>
      <c r="D367" s="1" t="str">
        <f t="shared" si="1"/>
        <v>WBLOUSE123;Schwarz</v>
      </c>
      <c r="E367" s="6" t="s">
        <v>739</v>
      </c>
      <c r="F367" s="6" t="s">
        <v>740</v>
      </c>
      <c r="G367" s="6" t="s">
        <v>741</v>
      </c>
      <c r="H367" s="6" t="s">
        <v>742</v>
      </c>
      <c r="I367" s="6" t="s">
        <v>743</v>
      </c>
      <c r="J367" s="6" t="s">
        <v>744</v>
      </c>
      <c r="K367" s="6" t="s">
        <v>745</v>
      </c>
      <c r="L367" s="6" t="s">
        <v>746</v>
      </c>
      <c r="M367" s="6" t="s">
        <v>747</v>
      </c>
    </row>
    <row r="368" spans="1:13" ht="12.75" x14ac:dyDescent="0.2">
      <c r="A368" s="4" t="s">
        <v>3824</v>
      </c>
      <c r="B368" s="1" t="s">
        <v>3825</v>
      </c>
      <c r="C368" s="1" t="s">
        <v>3825</v>
      </c>
      <c r="D368" s="1" t="str">
        <f t="shared" si="1"/>
        <v>MSHIRT001;Safari</v>
      </c>
      <c r="E368" s="6" t="s">
        <v>748</v>
      </c>
      <c r="F368" s="6" t="s">
        <v>749</v>
      </c>
      <c r="G368" s="6" t="s">
        <v>750</v>
      </c>
      <c r="H368" s="6" t="s">
        <v>751</v>
      </c>
      <c r="I368" s="6" t="s">
        <v>752</v>
      </c>
      <c r="J368" s="6" t="s">
        <v>753</v>
      </c>
      <c r="K368" s="6" t="s">
        <v>754</v>
      </c>
      <c r="L368" s="6" t="s">
        <v>755</v>
      </c>
      <c r="M368" s="6" t="s">
        <v>756</v>
      </c>
    </row>
    <row r="369" spans="1:13" ht="12.75" x14ac:dyDescent="0.2">
      <c r="A369" s="4" t="s">
        <v>3824</v>
      </c>
      <c r="B369" s="1" t="s">
        <v>4084</v>
      </c>
      <c r="C369" s="1" t="s">
        <v>3689</v>
      </c>
      <c r="D369" s="1" t="str">
        <f t="shared" si="1"/>
        <v>MSHIRT001;Marineblau</v>
      </c>
      <c r="E369" s="6" t="s">
        <v>757</v>
      </c>
      <c r="F369" s="6" t="s">
        <v>758</v>
      </c>
      <c r="G369" s="6" t="s">
        <v>759</v>
      </c>
      <c r="H369" s="6" t="s">
        <v>760</v>
      </c>
      <c r="I369" s="6" t="s">
        <v>761</v>
      </c>
      <c r="J369" s="6" t="s">
        <v>762</v>
      </c>
      <c r="K369" s="6" t="s">
        <v>763</v>
      </c>
      <c r="L369" s="6" t="s">
        <v>764</v>
      </c>
      <c r="M369" s="6" t="s">
        <v>765</v>
      </c>
    </row>
    <row r="370" spans="1:13" ht="12.75" x14ac:dyDescent="0.2">
      <c r="A370" s="4" t="s">
        <v>3824</v>
      </c>
      <c r="B370" s="1" t="s">
        <v>2627</v>
      </c>
      <c r="C370" s="1" t="s">
        <v>3808</v>
      </c>
      <c r="D370" s="1" t="str">
        <f t="shared" si="1"/>
        <v>MSHIRT001;Weiß</v>
      </c>
      <c r="E370" s="6" t="s">
        <v>766</v>
      </c>
      <c r="F370" s="6" t="s">
        <v>767</v>
      </c>
      <c r="G370" s="6" t="s">
        <v>768</v>
      </c>
      <c r="H370" s="6" t="s">
        <v>769</v>
      </c>
      <c r="I370" s="6" t="s">
        <v>770</v>
      </c>
      <c r="J370" s="6" t="s">
        <v>771</v>
      </c>
      <c r="K370" s="6" t="s">
        <v>772</v>
      </c>
      <c r="L370" s="6" t="s">
        <v>773</v>
      </c>
      <c r="M370" s="6" t="s">
        <v>774</v>
      </c>
    </row>
    <row r="371" spans="1:13" ht="12.75" x14ac:dyDescent="0.2">
      <c r="A371" s="4" t="s">
        <v>3812</v>
      </c>
      <c r="B371" s="1" t="s">
        <v>775</v>
      </c>
      <c r="C371" s="1" t="s">
        <v>3807</v>
      </c>
      <c r="D371" s="1" t="str">
        <f t="shared" si="1"/>
        <v>MSHIRT002;Dunkles Olivgrün</v>
      </c>
      <c r="E371" s="6" t="s">
        <v>776</v>
      </c>
      <c r="F371" s="6" t="s">
        <v>777</v>
      </c>
      <c r="G371" s="6" t="s">
        <v>778</v>
      </c>
      <c r="H371" s="6" t="s">
        <v>779</v>
      </c>
      <c r="I371" s="6" t="s">
        <v>780</v>
      </c>
      <c r="J371" s="6" t="s">
        <v>781</v>
      </c>
      <c r="K371" s="6" t="s">
        <v>782</v>
      </c>
      <c r="L371" s="6" t="s">
        <v>783</v>
      </c>
      <c r="M371" s="6" t="s">
        <v>784</v>
      </c>
    </row>
    <row r="372" spans="1:13" ht="12.75" x14ac:dyDescent="0.2">
      <c r="A372" s="4" t="s">
        <v>3812</v>
      </c>
      <c r="B372" s="1" t="s">
        <v>785</v>
      </c>
      <c r="C372" s="1" t="s">
        <v>3813</v>
      </c>
      <c r="D372" s="1" t="str">
        <f t="shared" si="1"/>
        <v>MSHIRT002;Kobaltblau</v>
      </c>
      <c r="E372" s="6" t="s">
        <v>786</v>
      </c>
      <c r="F372" s="6" t="s">
        <v>787</v>
      </c>
      <c r="G372" s="6" t="s">
        <v>788</v>
      </c>
      <c r="H372" s="6" t="s">
        <v>789</v>
      </c>
      <c r="I372" s="6" t="s">
        <v>790</v>
      </c>
      <c r="J372" s="6" t="s">
        <v>791</v>
      </c>
      <c r="K372" s="6" t="s">
        <v>792</v>
      </c>
      <c r="L372" s="6" t="s">
        <v>793</v>
      </c>
      <c r="M372" s="6" t="s">
        <v>794</v>
      </c>
    </row>
    <row r="373" spans="1:13" ht="12.75" x14ac:dyDescent="0.2">
      <c r="A373" s="4" t="s">
        <v>3812</v>
      </c>
      <c r="B373" s="1" t="s">
        <v>2627</v>
      </c>
      <c r="C373" s="1" t="s">
        <v>3808</v>
      </c>
      <c r="D373" s="1" t="str">
        <f t="shared" si="1"/>
        <v>MSHIRT002;Weiß</v>
      </c>
      <c r="E373" s="6" t="s">
        <v>795</v>
      </c>
      <c r="F373" s="6" t="s">
        <v>796</v>
      </c>
      <c r="G373" s="6" t="s">
        <v>797</v>
      </c>
      <c r="H373" s="6" t="s">
        <v>798</v>
      </c>
      <c r="I373" s="6" t="s">
        <v>799</v>
      </c>
      <c r="J373" s="6" t="s">
        <v>800</v>
      </c>
      <c r="K373" s="6" t="s">
        <v>801</v>
      </c>
      <c r="L373" s="6" t="s">
        <v>802</v>
      </c>
      <c r="M373" s="6" t="s">
        <v>803</v>
      </c>
    </row>
    <row r="374" spans="1:13" ht="12.75" x14ac:dyDescent="0.2">
      <c r="A374" s="4" t="s">
        <v>4037</v>
      </c>
      <c r="B374" s="1" t="s">
        <v>804</v>
      </c>
      <c r="C374" s="1" t="s">
        <v>3737</v>
      </c>
      <c r="D374" s="1" t="str">
        <f t="shared" si="1"/>
        <v>WJERS140;Creme</v>
      </c>
      <c r="E374" s="6" t="s">
        <v>805</v>
      </c>
      <c r="F374" s="6" t="s">
        <v>806</v>
      </c>
      <c r="G374" s="6" t="s">
        <v>807</v>
      </c>
      <c r="H374" s="6" t="s">
        <v>808</v>
      </c>
      <c r="I374" s="6" t="s">
        <v>809</v>
      </c>
      <c r="J374" s="6" t="s">
        <v>810</v>
      </c>
      <c r="K374" s="6" t="s">
        <v>811</v>
      </c>
      <c r="L374" s="6" t="s">
        <v>812</v>
      </c>
      <c r="M374" s="6" t="s">
        <v>813</v>
      </c>
    </row>
    <row r="375" spans="1:13" ht="12.75" x14ac:dyDescent="0.2">
      <c r="A375" s="4" t="s">
        <v>4034</v>
      </c>
      <c r="B375" s="1" t="s">
        <v>804</v>
      </c>
      <c r="C375" s="1" t="s">
        <v>3737</v>
      </c>
      <c r="D375" s="1" t="str">
        <f t="shared" si="1"/>
        <v>WJERS141;Creme</v>
      </c>
      <c r="E375" s="6" t="s">
        <v>814</v>
      </c>
      <c r="F375" s="6" t="s">
        <v>815</v>
      </c>
      <c r="G375" s="6" t="s">
        <v>816</v>
      </c>
      <c r="H375" s="6" t="s">
        <v>817</v>
      </c>
      <c r="I375" s="6" t="s">
        <v>818</v>
      </c>
      <c r="J375" s="6" t="s">
        <v>819</v>
      </c>
      <c r="K375" s="6" t="s">
        <v>820</v>
      </c>
      <c r="L375" s="6" t="s">
        <v>821</v>
      </c>
      <c r="M375" s="6" t="s">
        <v>822</v>
      </c>
    </row>
    <row r="376" spans="1:13" ht="12.75" x14ac:dyDescent="0.2">
      <c r="A376" s="4" t="s">
        <v>4035</v>
      </c>
      <c r="B376" s="1" t="s">
        <v>804</v>
      </c>
      <c r="C376" s="1" t="s">
        <v>3737</v>
      </c>
      <c r="D376" s="1" t="str">
        <f t="shared" si="1"/>
        <v>WJERS142;Creme</v>
      </c>
      <c r="E376" s="6" t="s">
        <v>823</v>
      </c>
      <c r="F376" s="6" t="s">
        <v>824</v>
      </c>
      <c r="G376" s="6" t="s">
        <v>825</v>
      </c>
      <c r="H376" s="6" t="s">
        <v>826</v>
      </c>
      <c r="I376" s="6" t="s">
        <v>827</v>
      </c>
      <c r="J376" s="6" t="s">
        <v>828</v>
      </c>
      <c r="K376" s="6" t="s">
        <v>829</v>
      </c>
      <c r="L376" s="6" t="s">
        <v>830</v>
      </c>
      <c r="M376" s="6" t="s">
        <v>831</v>
      </c>
    </row>
    <row r="377" spans="1:13" ht="12.75" x14ac:dyDescent="0.2">
      <c r="A377" s="4" t="s">
        <v>4035</v>
      </c>
      <c r="B377" s="1" t="s">
        <v>4054</v>
      </c>
      <c r="C377" s="1" t="s">
        <v>3691</v>
      </c>
      <c r="D377" s="1" t="str">
        <f t="shared" si="1"/>
        <v>WJERS142;Schwarz</v>
      </c>
      <c r="E377" s="6" t="s">
        <v>832</v>
      </c>
      <c r="F377" s="6" t="s">
        <v>833</v>
      </c>
      <c r="G377" s="6" t="s">
        <v>834</v>
      </c>
      <c r="H377" s="6" t="s">
        <v>835</v>
      </c>
      <c r="I377" s="6" t="s">
        <v>836</v>
      </c>
      <c r="J377" s="6" t="s">
        <v>837</v>
      </c>
      <c r="K377" s="6" t="s">
        <v>838</v>
      </c>
      <c r="L377" s="6" t="s">
        <v>839</v>
      </c>
      <c r="M377" s="6" t="s">
        <v>840</v>
      </c>
    </row>
    <row r="378" spans="1:13" ht="12.75" x14ac:dyDescent="0.2">
      <c r="A378" s="4" t="s">
        <v>4032</v>
      </c>
      <c r="B378" s="1" t="s">
        <v>4357</v>
      </c>
      <c r="C378" s="1" t="s">
        <v>3737</v>
      </c>
      <c r="D378" s="1" t="str">
        <f t="shared" si="1"/>
        <v>WJERS143;Creme</v>
      </c>
      <c r="E378" s="6" t="s">
        <v>841</v>
      </c>
      <c r="F378" s="6" t="s">
        <v>842</v>
      </c>
      <c r="G378" s="6" t="s">
        <v>843</v>
      </c>
      <c r="H378" s="6" t="s">
        <v>844</v>
      </c>
      <c r="I378" s="6" t="s">
        <v>845</v>
      </c>
      <c r="J378" s="6" t="s">
        <v>846</v>
      </c>
      <c r="K378" s="6" t="s">
        <v>847</v>
      </c>
      <c r="L378" s="6" t="s">
        <v>848</v>
      </c>
      <c r="M378" s="6" t="s">
        <v>849</v>
      </c>
    </row>
    <row r="379" spans="1:13" ht="12.75" x14ac:dyDescent="0.2">
      <c r="A379" s="4" t="s">
        <v>4032</v>
      </c>
      <c r="B379" s="1" t="s">
        <v>4054</v>
      </c>
      <c r="C379" s="1" t="s">
        <v>3691</v>
      </c>
      <c r="D379" s="1" t="str">
        <f t="shared" si="1"/>
        <v>WJERS143;Schwarz</v>
      </c>
      <c r="E379" s="6" t="s">
        <v>850</v>
      </c>
      <c r="F379" s="6" t="s">
        <v>851</v>
      </c>
      <c r="G379" s="6" t="s">
        <v>852</v>
      </c>
      <c r="H379" s="6" t="s">
        <v>853</v>
      </c>
      <c r="I379" s="6" t="s">
        <v>854</v>
      </c>
      <c r="J379" s="6" t="s">
        <v>855</v>
      </c>
      <c r="K379" s="6" t="s">
        <v>856</v>
      </c>
      <c r="L379" s="6" t="s">
        <v>857</v>
      </c>
      <c r="M379" s="6" t="s">
        <v>858</v>
      </c>
    </row>
    <row r="380" spans="1:13" ht="12.75" x14ac:dyDescent="0.2">
      <c r="A380" s="4" t="s">
        <v>3854</v>
      </c>
      <c r="B380" s="1" t="s">
        <v>2597</v>
      </c>
      <c r="C380" s="1" t="s">
        <v>3744</v>
      </c>
      <c r="D380" s="1" t="str">
        <f t="shared" si="1"/>
        <v>MJERS150;Ziegelrot</v>
      </c>
      <c r="E380" s="6" t="s">
        <v>859</v>
      </c>
      <c r="F380" s="6" t="s">
        <v>860</v>
      </c>
      <c r="G380" s="6" t="s">
        <v>861</v>
      </c>
      <c r="H380" s="6" t="s">
        <v>862</v>
      </c>
      <c r="I380" s="6" t="s">
        <v>863</v>
      </c>
      <c r="J380" s="6" t="s">
        <v>864</v>
      </c>
      <c r="K380" s="6" t="s">
        <v>865</v>
      </c>
      <c r="L380" s="6" t="s">
        <v>866</v>
      </c>
      <c r="M380" s="6" t="s">
        <v>867</v>
      </c>
    </row>
    <row r="381" spans="1:13" ht="12.75" x14ac:dyDescent="0.2">
      <c r="A381" s="4" t="s">
        <v>3968</v>
      </c>
      <c r="B381" s="1" t="s">
        <v>2224</v>
      </c>
      <c r="C381" s="1" t="s">
        <v>3763</v>
      </c>
      <c r="D381" s="1" t="str">
        <f t="shared" si="1"/>
        <v>WKN202;Schiefergrau Melange</v>
      </c>
      <c r="E381" s="6" t="s">
        <v>868</v>
      </c>
      <c r="F381" s="6" t="s">
        <v>869</v>
      </c>
      <c r="G381" s="6" t="s">
        <v>870</v>
      </c>
      <c r="H381" s="6" t="s">
        <v>871</v>
      </c>
      <c r="I381" s="6" t="s">
        <v>872</v>
      </c>
      <c r="J381" s="6" t="s">
        <v>873</v>
      </c>
      <c r="K381" s="6" t="s">
        <v>874</v>
      </c>
      <c r="L381" s="6" t="s">
        <v>875</v>
      </c>
      <c r="M381" s="6" t="s">
        <v>876</v>
      </c>
    </row>
    <row r="382" spans="1:13" ht="12.75" x14ac:dyDescent="0.2">
      <c r="A382" s="4" t="s">
        <v>3968</v>
      </c>
      <c r="B382" s="1" t="s">
        <v>4357</v>
      </c>
      <c r="C382" s="1" t="s">
        <v>3737</v>
      </c>
      <c r="D382" s="1" t="str">
        <f t="shared" si="1"/>
        <v>WKN202;Creme</v>
      </c>
      <c r="E382" s="6" t="s">
        <v>877</v>
      </c>
      <c r="F382" s="6" t="s">
        <v>878</v>
      </c>
      <c r="G382" s="6" t="s">
        <v>879</v>
      </c>
      <c r="H382" s="6" t="s">
        <v>880</v>
      </c>
      <c r="I382" s="6" t="s">
        <v>881</v>
      </c>
      <c r="J382" s="6" t="s">
        <v>882</v>
      </c>
      <c r="K382" s="6" t="s">
        <v>883</v>
      </c>
      <c r="L382" s="6" t="s">
        <v>884</v>
      </c>
      <c r="M382" s="6" t="s">
        <v>885</v>
      </c>
    </row>
    <row r="383" spans="1:13" ht="12.75" x14ac:dyDescent="0.2">
      <c r="A383" s="4" t="s">
        <v>3974</v>
      </c>
      <c r="B383" s="1" t="s">
        <v>4196</v>
      </c>
      <c r="C383" s="1" t="s">
        <v>3741</v>
      </c>
      <c r="D383" s="1" t="str">
        <f t="shared" si="1"/>
        <v>WKN203;Hellbraun Melange</v>
      </c>
      <c r="E383" s="6" t="s">
        <v>886</v>
      </c>
      <c r="F383" s="6" t="s">
        <v>887</v>
      </c>
      <c r="G383" s="6" t="s">
        <v>888</v>
      </c>
      <c r="H383" s="6" t="s">
        <v>889</v>
      </c>
      <c r="I383" s="6" t="s">
        <v>890</v>
      </c>
      <c r="J383" s="6" t="s">
        <v>891</v>
      </c>
      <c r="K383" s="6" t="s">
        <v>892</v>
      </c>
      <c r="L383" s="6" t="s">
        <v>893</v>
      </c>
      <c r="M383" s="6" t="s">
        <v>894</v>
      </c>
    </row>
    <row r="384" spans="1:13" ht="12.75" x14ac:dyDescent="0.2">
      <c r="A384" s="4" t="s">
        <v>3974</v>
      </c>
      <c r="B384" s="1" t="s">
        <v>4357</v>
      </c>
      <c r="C384" s="1" t="s">
        <v>3737</v>
      </c>
      <c r="D384" s="1" t="str">
        <f t="shared" si="1"/>
        <v>WKN203;Creme</v>
      </c>
      <c r="E384" s="6" t="s">
        <v>895</v>
      </c>
      <c r="F384" s="6" t="s">
        <v>896</v>
      </c>
      <c r="G384" s="6" t="s">
        <v>897</v>
      </c>
      <c r="H384" s="6" t="s">
        <v>898</v>
      </c>
      <c r="I384" s="6" t="s">
        <v>899</v>
      </c>
      <c r="J384" s="6" t="s">
        <v>900</v>
      </c>
      <c r="K384" s="6" t="s">
        <v>901</v>
      </c>
      <c r="L384" s="6" t="s">
        <v>902</v>
      </c>
      <c r="M384" s="6" t="s">
        <v>903</v>
      </c>
    </row>
    <row r="385" spans="1:13" ht="12.75" x14ac:dyDescent="0.2">
      <c r="A385" s="4" t="s">
        <v>3965</v>
      </c>
      <c r="B385" s="1" t="s">
        <v>4357</v>
      </c>
      <c r="C385" s="1" t="s">
        <v>3737</v>
      </c>
      <c r="D385" s="1" t="str">
        <f t="shared" si="1"/>
        <v>WKN204;Creme</v>
      </c>
      <c r="E385" s="6" t="s">
        <v>904</v>
      </c>
      <c r="F385" s="6" t="s">
        <v>905</v>
      </c>
      <c r="G385" s="6" t="s">
        <v>906</v>
      </c>
      <c r="H385" s="6" t="s">
        <v>907</v>
      </c>
      <c r="I385" s="6" t="s">
        <v>908</v>
      </c>
      <c r="J385" s="6" t="s">
        <v>909</v>
      </c>
      <c r="K385" s="6" t="s">
        <v>910</v>
      </c>
      <c r="L385" s="6" t="s">
        <v>911</v>
      </c>
      <c r="M385" s="6" t="s">
        <v>912</v>
      </c>
    </row>
    <row r="386" spans="1:13" ht="12.75" x14ac:dyDescent="0.2">
      <c r="A386" s="4" t="s">
        <v>3965</v>
      </c>
      <c r="B386" s="1" t="s">
        <v>913</v>
      </c>
      <c r="C386" s="1" t="s">
        <v>3869</v>
      </c>
      <c r="D386" s="1" t="str">
        <f t="shared" si="1"/>
        <v>WKN204;Braun Melange</v>
      </c>
      <c r="E386" s="6" t="s">
        <v>914</v>
      </c>
      <c r="F386" s="6" t="s">
        <v>915</v>
      </c>
      <c r="G386" s="6" t="s">
        <v>916</v>
      </c>
      <c r="H386" s="6" t="s">
        <v>917</v>
      </c>
      <c r="I386" s="6" t="s">
        <v>918</v>
      </c>
      <c r="J386" s="6" t="s">
        <v>919</v>
      </c>
      <c r="K386" s="6" t="s">
        <v>920</v>
      </c>
      <c r="L386" s="6" t="s">
        <v>921</v>
      </c>
      <c r="M386" s="6" t="s">
        <v>922</v>
      </c>
    </row>
    <row r="387" spans="1:13" ht="12.75" x14ac:dyDescent="0.2">
      <c r="A387" s="4" t="s">
        <v>923</v>
      </c>
      <c r="B387" s="1" t="s">
        <v>924</v>
      </c>
      <c r="C387" s="1" t="s">
        <v>925</v>
      </c>
      <c r="D387" s="1" t="str">
        <f t="shared" si="1"/>
        <v>WKN205;Grau Melange</v>
      </c>
      <c r="E387" s="6" t="s">
        <v>926</v>
      </c>
      <c r="F387" s="6" t="s">
        <v>927</v>
      </c>
      <c r="G387" s="6" t="s">
        <v>928</v>
      </c>
      <c r="H387" s="6" t="s">
        <v>929</v>
      </c>
      <c r="I387" s="6" t="s">
        <v>930</v>
      </c>
      <c r="J387" s="6" t="s">
        <v>931</v>
      </c>
      <c r="K387" s="6" t="s">
        <v>932</v>
      </c>
      <c r="L387" s="6" t="s">
        <v>933</v>
      </c>
      <c r="M387" s="6" t="s">
        <v>934</v>
      </c>
    </row>
    <row r="388" spans="1:13" ht="12.75" x14ac:dyDescent="0.2">
      <c r="A388" s="4" t="s">
        <v>923</v>
      </c>
      <c r="B388" s="1" t="s">
        <v>935</v>
      </c>
      <c r="C388" s="1" t="s">
        <v>936</v>
      </c>
      <c r="D388" s="1" t="str">
        <f t="shared" si="1"/>
        <v>WKN205;Ecru Melange</v>
      </c>
      <c r="E388" s="6" t="s">
        <v>937</v>
      </c>
      <c r="F388" s="6" t="s">
        <v>938</v>
      </c>
      <c r="G388" s="6" t="s">
        <v>939</v>
      </c>
      <c r="H388" s="6" t="s">
        <v>940</v>
      </c>
      <c r="I388" s="6" t="s">
        <v>941</v>
      </c>
      <c r="J388" s="6" t="s">
        <v>942</v>
      </c>
      <c r="K388" s="6" t="s">
        <v>943</v>
      </c>
      <c r="L388" s="6" t="s">
        <v>944</v>
      </c>
      <c r="M388" s="6" t="s">
        <v>945</v>
      </c>
    </row>
    <row r="389" spans="1:13" ht="12.75" x14ac:dyDescent="0.2">
      <c r="A389" s="4" t="s">
        <v>3932</v>
      </c>
      <c r="B389" s="1" t="s">
        <v>4054</v>
      </c>
      <c r="C389" s="1" t="s">
        <v>3691</v>
      </c>
      <c r="D389" s="1" t="str">
        <f t="shared" si="1"/>
        <v>WKN200;Schwarz</v>
      </c>
      <c r="E389" s="6" t="s">
        <v>946</v>
      </c>
      <c r="F389" s="6" t="s">
        <v>947</v>
      </c>
      <c r="G389" s="6" t="s">
        <v>948</v>
      </c>
      <c r="H389" s="6" t="s">
        <v>949</v>
      </c>
      <c r="I389" s="6" t="s">
        <v>950</v>
      </c>
      <c r="J389" s="6" t="s">
        <v>951</v>
      </c>
      <c r="K389" s="6" t="s">
        <v>952</v>
      </c>
      <c r="L389" s="6" t="s">
        <v>953</v>
      </c>
      <c r="M389" s="6" t="s">
        <v>954</v>
      </c>
    </row>
    <row r="390" spans="1:13" ht="12.75" x14ac:dyDescent="0.2">
      <c r="A390" s="4" t="s">
        <v>3932</v>
      </c>
      <c r="B390" s="1" t="s">
        <v>4357</v>
      </c>
      <c r="C390" s="1" t="s">
        <v>3737</v>
      </c>
      <c r="D390" s="1" t="str">
        <f t="shared" si="1"/>
        <v>WKN200;Creme</v>
      </c>
      <c r="E390" s="6" t="s">
        <v>955</v>
      </c>
      <c r="F390" s="6" t="s">
        <v>956</v>
      </c>
      <c r="G390" s="6" t="s">
        <v>957</v>
      </c>
      <c r="H390" s="6" t="s">
        <v>958</v>
      </c>
      <c r="I390" s="6" t="s">
        <v>959</v>
      </c>
      <c r="J390" s="6" t="s">
        <v>960</v>
      </c>
      <c r="K390" s="6" t="s">
        <v>961</v>
      </c>
      <c r="L390" s="6" t="s">
        <v>962</v>
      </c>
      <c r="M390" s="6" t="s">
        <v>963</v>
      </c>
    </row>
    <row r="391" spans="1:13" ht="12.75" x14ac:dyDescent="0.2">
      <c r="A391" s="4" t="s">
        <v>3973</v>
      </c>
      <c r="B391" s="1" t="s">
        <v>2224</v>
      </c>
      <c r="C391" s="1" t="s">
        <v>3763</v>
      </c>
      <c r="D391" s="1" t="str">
        <f t="shared" si="1"/>
        <v>WKN201;Schiefergrau Melange</v>
      </c>
      <c r="E391" s="6" t="s">
        <v>964</v>
      </c>
      <c r="F391" s="6" t="s">
        <v>965</v>
      </c>
      <c r="G391" s="6" t="s">
        <v>966</v>
      </c>
      <c r="H391" s="6" t="s">
        <v>967</v>
      </c>
      <c r="I391" s="6" t="s">
        <v>968</v>
      </c>
      <c r="J391" s="6" t="s">
        <v>969</v>
      </c>
      <c r="K391" s="6" t="s">
        <v>970</v>
      </c>
      <c r="L391" s="6" t="s">
        <v>971</v>
      </c>
      <c r="M391" s="6" t="s">
        <v>972</v>
      </c>
    </row>
    <row r="392" spans="1:13" ht="12.75" x14ac:dyDescent="0.2">
      <c r="A392" s="4" t="s">
        <v>3973</v>
      </c>
      <c r="B392" s="1" t="s">
        <v>4054</v>
      </c>
      <c r="C392" s="1" t="s">
        <v>3691</v>
      </c>
      <c r="D392" s="1" t="str">
        <f t="shared" si="1"/>
        <v>WKN201;Schwarz</v>
      </c>
      <c r="E392" s="6" t="s">
        <v>973</v>
      </c>
      <c r="F392" s="6" t="s">
        <v>974</v>
      </c>
      <c r="G392" s="6" t="s">
        <v>975</v>
      </c>
      <c r="H392" s="6" t="s">
        <v>976</v>
      </c>
      <c r="I392" s="6" t="s">
        <v>977</v>
      </c>
      <c r="J392" s="6" t="s">
        <v>978</v>
      </c>
      <c r="K392" s="6" t="s">
        <v>979</v>
      </c>
      <c r="L392" s="6" t="s">
        <v>980</v>
      </c>
      <c r="M392" s="6" t="s">
        <v>981</v>
      </c>
    </row>
    <row r="393" spans="1:13" ht="12.75" x14ac:dyDescent="0.2">
      <c r="A393" s="4" t="s">
        <v>3761</v>
      </c>
      <c r="B393" s="1" t="s">
        <v>2224</v>
      </c>
      <c r="C393" s="1" t="s">
        <v>3763</v>
      </c>
      <c r="D393" s="1" t="str">
        <f t="shared" si="1"/>
        <v>MKN200;Schiefergrau Melange</v>
      </c>
      <c r="E393" s="6" t="s">
        <v>982</v>
      </c>
      <c r="F393" s="6" t="s">
        <v>983</v>
      </c>
      <c r="G393" s="6" t="s">
        <v>984</v>
      </c>
      <c r="H393" s="6" t="s">
        <v>985</v>
      </c>
      <c r="I393" s="6" t="s">
        <v>986</v>
      </c>
      <c r="J393" s="6" t="s">
        <v>987</v>
      </c>
      <c r="K393" s="6" t="s">
        <v>988</v>
      </c>
      <c r="L393" s="6" t="s">
        <v>989</v>
      </c>
      <c r="M393" s="6" t="s">
        <v>990</v>
      </c>
    </row>
    <row r="394" spans="1:13" ht="12.75" x14ac:dyDescent="0.2">
      <c r="A394" s="4" t="s">
        <v>3761</v>
      </c>
      <c r="B394" s="1" t="s">
        <v>1293</v>
      </c>
      <c r="C394" s="1" t="s">
        <v>3762</v>
      </c>
      <c r="D394" s="1" t="str">
        <f t="shared" si="1"/>
        <v>MKN200;Braun</v>
      </c>
      <c r="E394" s="6" t="s">
        <v>991</v>
      </c>
      <c r="F394" s="6" t="s">
        <v>992</v>
      </c>
      <c r="G394" s="6" t="s">
        <v>993</v>
      </c>
      <c r="H394" s="6" t="s">
        <v>994</v>
      </c>
      <c r="I394" s="6" t="s">
        <v>995</v>
      </c>
      <c r="J394" s="6" t="s">
        <v>996</v>
      </c>
      <c r="K394" s="6" t="s">
        <v>997</v>
      </c>
      <c r="L394" s="6" t="s">
        <v>998</v>
      </c>
      <c r="M394" s="6" t="s">
        <v>0</v>
      </c>
    </row>
    <row r="395" spans="1:13" ht="12.75" x14ac:dyDescent="0.2">
      <c r="A395" s="4" t="s">
        <v>1</v>
      </c>
      <c r="B395" s="1" t="s">
        <v>3767</v>
      </c>
      <c r="C395" s="1" t="s">
        <v>3767</v>
      </c>
      <c r="D395" s="1" t="str">
        <f t="shared" si="1"/>
        <v>14772B;Beige Melange</v>
      </c>
      <c r="E395" s="6" t="s">
        <v>2</v>
      </c>
      <c r="F395" s="6" t="s">
        <v>3</v>
      </c>
      <c r="G395" s="6" t="s">
        <v>4</v>
      </c>
      <c r="H395" s="6" t="s">
        <v>5</v>
      </c>
      <c r="I395" s="6" t="s">
        <v>6</v>
      </c>
      <c r="J395" s="6" t="s">
        <v>7</v>
      </c>
      <c r="K395" s="6" t="s">
        <v>8</v>
      </c>
      <c r="L395" s="6" t="s">
        <v>9</v>
      </c>
      <c r="M395" s="6" t="s">
        <v>10</v>
      </c>
    </row>
    <row r="396" spans="1:13" ht="12.75" x14ac:dyDescent="0.2">
      <c r="A396" s="4" t="s">
        <v>11</v>
      </c>
      <c r="B396" s="1" t="s">
        <v>4196</v>
      </c>
      <c r="C396" s="1" t="s">
        <v>3741</v>
      </c>
      <c r="D396" s="1" t="str">
        <f t="shared" si="1"/>
        <v>14773B;Hellbraun Melange</v>
      </c>
      <c r="E396" s="6" t="s">
        <v>12</v>
      </c>
      <c r="F396" s="6" t="s">
        <v>13</v>
      </c>
      <c r="G396" s="6" t="s">
        <v>14</v>
      </c>
      <c r="H396" s="6" t="s">
        <v>15</v>
      </c>
      <c r="I396" s="6" t="s">
        <v>16</v>
      </c>
      <c r="J396" s="6" t="s">
        <v>17</v>
      </c>
      <c r="K396" s="6" t="s">
        <v>18</v>
      </c>
      <c r="L396" s="6" t="s">
        <v>19</v>
      </c>
      <c r="M396" s="6" t="s">
        <v>20</v>
      </c>
    </row>
    <row r="397" spans="1:13" ht="12.75" x14ac:dyDescent="0.2">
      <c r="A397" s="4" t="s">
        <v>11</v>
      </c>
      <c r="B397" s="1" t="s">
        <v>4206</v>
      </c>
      <c r="C397" s="1" t="s">
        <v>3742</v>
      </c>
      <c r="D397" s="1" t="str">
        <f t="shared" si="1"/>
        <v>14773B;Himmelblau Melange</v>
      </c>
      <c r="E397" s="6" t="s">
        <v>21</v>
      </c>
      <c r="F397" s="6" t="s">
        <v>22</v>
      </c>
      <c r="G397" s="6" t="s">
        <v>23</v>
      </c>
      <c r="H397" s="6" t="s">
        <v>24</v>
      </c>
      <c r="I397" s="6" t="s">
        <v>25</v>
      </c>
      <c r="J397" s="6" t="s">
        <v>26</v>
      </c>
      <c r="K397" s="6" t="s">
        <v>27</v>
      </c>
      <c r="L397" s="6" t="s">
        <v>28</v>
      </c>
      <c r="M397" s="6" t="s">
        <v>29</v>
      </c>
    </row>
    <row r="398" spans="1:13" ht="12.75" x14ac:dyDescent="0.2">
      <c r="A398" s="4" t="s">
        <v>3770</v>
      </c>
      <c r="B398" s="1" t="s">
        <v>30</v>
      </c>
      <c r="C398" s="1" t="s">
        <v>3771</v>
      </c>
      <c r="D398" s="1" t="str">
        <f t="shared" si="1"/>
        <v>16776B;Ozeanblau Melange</v>
      </c>
      <c r="E398" s="6" t="s">
        <v>31</v>
      </c>
      <c r="F398" s="6" t="s">
        <v>32</v>
      </c>
      <c r="G398" s="6" t="s">
        <v>33</v>
      </c>
      <c r="H398" s="6" t="s">
        <v>34</v>
      </c>
      <c r="I398" s="6" t="s">
        <v>35</v>
      </c>
      <c r="J398" s="6" t="s">
        <v>36</v>
      </c>
      <c r="K398" s="6" t="s">
        <v>37</v>
      </c>
      <c r="L398" s="6" t="s">
        <v>38</v>
      </c>
      <c r="M398" s="6" t="s">
        <v>39</v>
      </c>
    </row>
    <row r="399" spans="1:13" ht="12.75" x14ac:dyDescent="0.2">
      <c r="A399" s="4" t="s">
        <v>3753</v>
      </c>
      <c r="B399" s="1" t="s">
        <v>4196</v>
      </c>
      <c r="C399" s="1" t="s">
        <v>3741</v>
      </c>
      <c r="D399" s="1" t="str">
        <f t="shared" si="1"/>
        <v>16777B;Hellbraun Melange</v>
      </c>
      <c r="E399" s="6" t="s">
        <v>40</v>
      </c>
      <c r="F399" s="6" t="s">
        <v>41</v>
      </c>
      <c r="G399" s="6" t="s">
        <v>42</v>
      </c>
      <c r="H399" s="6" t="s">
        <v>43</v>
      </c>
      <c r="I399" s="6" t="s">
        <v>44</v>
      </c>
      <c r="J399" s="6" t="s">
        <v>45</v>
      </c>
      <c r="K399" s="6" t="s">
        <v>46</v>
      </c>
      <c r="L399" s="6" t="s">
        <v>47</v>
      </c>
      <c r="M399" s="6" t="s">
        <v>48</v>
      </c>
    </row>
    <row r="400" spans="1:13" ht="12.75" x14ac:dyDescent="0.2">
      <c r="A400" s="4" t="s">
        <v>3753</v>
      </c>
      <c r="B400" s="1" t="s">
        <v>49</v>
      </c>
      <c r="C400" s="1" t="s">
        <v>3754</v>
      </c>
      <c r="D400" s="1" t="str">
        <f t="shared" si="1"/>
        <v>16777B;Dunkelgrün Melange</v>
      </c>
      <c r="E400" s="6" t="s">
        <v>50</v>
      </c>
      <c r="F400" s="6" t="s">
        <v>51</v>
      </c>
      <c r="G400" s="6" t="s">
        <v>52</v>
      </c>
      <c r="H400" s="6" t="s">
        <v>53</v>
      </c>
      <c r="I400" s="6" t="s">
        <v>54</v>
      </c>
      <c r="J400" s="6" t="s">
        <v>55</v>
      </c>
      <c r="K400" s="6" t="s">
        <v>56</v>
      </c>
      <c r="L400" s="6" t="s">
        <v>57</v>
      </c>
      <c r="M400" s="6" t="s">
        <v>58</v>
      </c>
    </row>
    <row r="401" spans="1:13" ht="12.75" x14ac:dyDescent="0.2">
      <c r="A401" s="4" t="s">
        <v>3736</v>
      </c>
      <c r="B401" s="1" t="s">
        <v>4357</v>
      </c>
      <c r="C401" s="1" t="s">
        <v>3737</v>
      </c>
      <c r="D401" s="1" t="str">
        <f t="shared" si="1"/>
        <v>16778B;Creme</v>
      </c>
      <c r="E401" s="6" t="s">
        <v>59</v>
      </c>
      <c r="F401" s="6" t="s">
        <v>60</v>
      </c>
      <c r="G401" s="6" t="s">
        <v>61</v>
      </c>
      <c r="H401" s="6" t="s">
        <v>62</v>
      </c>
      <c r="I401" s="6" t="s">
        <v>63</v>
      </c>
      <c r="J401" s="6" t="s">
        <v>64</v>
      </c>
      <c r="K401" s="6" t="s">
        <v>65</v>
      </c>
      <c r="L401" s="6" t="s">
        <v>66</v>
      </c>
      <c r="M401" s="6" t="s">
        <v>67</v>
      </c>
    </row>
    <row r="402" spans="1:13" ht="12.75" x14ac:dyDescent="0.2">
      <c r="A402" s="4" t="s">
        <v>3736</v>
      </c>
      <c r="B402" s="1" t="s">
        <v>4054</v>
      </c>
      <c r="C402" s="1" t="s">
        <v>3691</v>
      </c>
      <c r="D402" s="1" t="str">
        <f t="shared" si="1"/>
        <v>16778B;Schwarz</v>
      </c>
      <c r="E402" s="6" t="s">
        <v>68</v>
      </c>
      <c r="F402" s="6" t="s">
        <v>69</v>
      </c>
      <c r="G402" s="6" t="s">
        <v>70</v>
      </c>
      <c r="H402" s="6" t="s">
        <v>71</v>
      </c>
      <c r="I402" s="6" t="s">
        <v>72</v>
      </c>
      <c r="J402" s="6" t="s">
        <v>73</v>
      </c>
      <c r="K402" s="6" t="s">
        <v>74</v>
      </c>
      <c r="L402" s="6" t="s">
        <v>75</v>
      </c>
      <c r="M402" s="6" t="s">
        <v>76</v>
      </c>
    </row>
    <row r="403" spans="1:13" ht="12.75" x14ac:dyDescent="0.2">
      <c r="A403" s="4" t="s">
        <v>77</v>
      </c>
      <c r="B403" s="1" t="s">
        <v>913</v>
      </c>
      <c r="C403" s="1" t="s">
        <v>3869</v>
      </c>
      <c r="D403" s="1" t="str">
        <f t="shared" si="1"/>
        <v>16779B;Braun Melange</v>
      </c>
      <c r="E403" s="6" t="s">
        <v>78</v>
      </c>
      <c r="F403" s="6" t="s">
        <v>79</v>
      </c>
      <c r="G403" s="6" t="s">
        <v>80</v>
      </c>
      <c r="H403" s="6" t="s">
        <v>81</v>
      </c>
      <c r="I403" s="6" t="s">
        <v>82</v>
      </c>
      <c r="J403" s="6" t="s">
        <v>83</v>
      </c>
      <c r="K403" s="6" t="s">
        <v>84</v>
      </c>
      <c r="L403" s="6" t="s">
        <v>85</v>
      </c>
      <c r="M403" s="6" t="s">
        <v>86</v>
      </c>
    </row>
    <row r="404" spans="1:13" ht="12.75" x14ac:dyDescent="0.2">
      <c r="A404" s="4" t="s">
        <v>77</v>
      </c>
      <c r="B404" s="1" t="s">
        <v>4084</v>
      </c>
      <c r="C404" s="1" t="s">
        <v>3689</v>
      </c>
      <c r="D404" s="1" t="str">
        <f t="shared" si="1"/>
        <v>16779B;Marineblau</v>
      </c>
      <c r="E404" s="6" t="s">
        <v>87</v>
      </c>
      <c r="F404" s="6" t="s">
        <v>88</v>
      </c>
      <c r="G404" s="6" t="s">
        <v>89</v>
      </c>
      <c r="H404" s="6" t="s">
        <v>90</v>
      </c>
      <c r="I404" s="6" t="s">
        <v>91</v>
      </c>
      <c r="J404" s="6" t="s">
        <v>92</v>
      </c>
      <c r="K404" s="6" t="s">
        <v>93</v>
      </c>
      <c r="L404" s="6" t="s">
        <v>94</v>
      </c>
      <c r="M404" s="6" t="s">
        <v>95</v>
      </c>
    </row>
    <row r="405" spans="1:13" ht="12.75" x14ac:dyDescent="0.2">
      <c r="A405" s="4" t="s">
        <v>3868</v>
      </c>
      <c r="B405" s="1" t="s">
        <v>913</v>
      </c>
      <c r="C405" s="1" t="s">
        <v>3869</v>
      </c>
      <c r="D405" s="1" t="str">
        <f t="shared" si="1"/>
        <v>WACC200;Braun Melange</v>
      </c>
      <c r="E405" s="6" t="s">
        <v>96</v>
      </c>
      <c r="F405" s="6" t="s">
        <v>97</v>
      </c>
      <c r="G405" s="6" t="s">
        <v>98</v>
      </c>
      <c r="H405" s="6" t="s">
        <v>99</v>
      </c>
      <c r="I405" s="6" t="s">
        <v>100</v>
      </c>
      <c r="J405" s="6" t="s">
        <v>101</v>
      </c>
      <c r="K405" s="6" t="s">
        <v>102</v>
      </c>
      <c r="L405" s="6" t="s">
        <v>103</v>
      </c>
      <c r="M405" s="6" t="s">
        <v>104</v>
      </c>
    </row>
    <row r="406" spans="1:13" ht="12.75" x14ac:dyDescent="0.2">
      <c r="A406" s="4" t="s">
        <v>3868</v>
      </c>
      <c r="B406" s="1" t="s">
        <v>4357</v>
      </c>
      <c r="C406" s="1" t="s">
        <v>3737</v>
      </c>
      <c r="D406" s="1" t="str">
        <f t="shared" si="1"/>
        <v>WACC200;Creme</v>
      </c>
      <c r="E406" s="6" t="s">
        <v>105</v>
      </c>
      <c r="F406" s="6" t="s">
        <v>106</v>
      </c>
      <c r="G406" s="6" t="s">
        <v>107</v>
      </c>
      <c r="H406" s="6" t="s">
        <v>108</v>
      </c>
      <c r="I406" s="6" t="s">
        <v>109</v>
      </c>
      <c r="J406" s="6" t="s">
        <v>110</v>
      </c>
      <c r="K406" s="6" t="s">
        <v>111</v>
      </c>
      <c r="L406" s="6" t="s">
        <v>112</v>
      </c>
      <c r="M406" s="6" t="s">
        <v>113</v>
      </c>
    </row>
    <row r="407" spans="1:13" ht="12.75" x14ac:dyDescent="0.2">
      <c r="A407" s="4" t="s">
        <v>3868</v>
      </c>
      <c r="B407" s="1" t="s">
        <v>4074</v>
      </c>
      <c r="C407" s="1" t="s">
        <v>3692</v>
      </c>
      <c r="D407" s="1" t="str">
        <f t="shared" si="1"/>
        <v>WACC200;Silbergrau Melange</v>
      </c>
      <c r="E407" s="6" t="s">
        <v>114</v>
      </c>
      <c r="F407" s="6" t="s">
        <v>115</v>
      </c>
      <c r="G407" s="6" t="s">
        <v>116</v>
      </c>
      <c r="H407" s="6" t="s">
        <v>117</v>
      </c>
      <c r="I407" s="6" t="s">
        <v>118</v>
      </c>
      <c r="J407" s="6" t="s">
        <v>119</v>
      </c>
      <c r="K407" s="6" t="s">
        <v>120</v>
      </c>
      <c r="L407" s="6" t="s">
        <v>121</v>
      </c>
      <c r="M407" s="6" t="s">
        <v>122</v>
      </c>
    </row>
    <row r="408" spans="1:13" ht="12.75" x14ac:dyDescent="0.2">
      <c r="A408" s="4" t="s">
        <v>3797</v>
      </c>
      <c r="B408" s="1" t="s">
        <v>123</v>
      </c>
      <c r="C408" s="1" t="s">
        <v>3798</v>
      </c>
      <c r="D408" s="1" t="str">
        <f t="shared" si="1"/>
        <v>MPA200;Grau</v>
      </c>
      <c r="E408" s="6" t="s">
        <v>124</v>
      </c>
      <c r="F408" s="6" t="s">
        <v>125</v>
      </c>
      <c r="G408" s="6" t="s">
        <v>126</v>
      </c>
      <c r="H408" s="6" t="s">
        <v>127</v>
      </c>
      <c r="I408" s="6" t="s">
        <v>128</v>
      </c>
      <c r="J408" s="6" t="s">
        <v>129</v>
      </c>
      <c r="K408" s="6" t="s">
        <v>130</v>
      </c>
      <c r="L408" s="6" t="s">
        <v>131</v>
      </c>
      <c r="M408" s="6" t="s">
        <v>132</v>
      </c>
    </row>
    <row r="409" spans="1:13" ht="12.75" x14ac:dyDescent="0.2">
      <c r="A409" s="4" t="s">
        <v>3777</v>
      </c>
      <c r="B409" s="1" t="s">
        <v>133</v>
      </c>
      <c r="C409" s="1" t="s">
        <v>3778</v>
      </c>
      <c r="D409" s="1" t="str">
        <f t="shared" si="1"/>
        <v>MPA201;Dunkles Marineblau</v>
      </c>
      <c r="E409" s="6" t="s">
        <v>134</v>
      </c>
      <c r="F409" s="6" t="s">
        <v>135</v>
      </c>
      <c r="G409" s="6" t="s">
        <v>136</v>
      </c>
      <c r="H409" s="6" t="s">
        <v>137</v>
      </c>
      <c r="I409" s="6" t="s">
        <v>138</v>
      </c>
      <c r="J409" s="6" t="s">
        <v>139</v>
      </c>
      <c r="K409" s="6" t="s">
        <v>140</v>
      </c>
      <c r="L409" s="6" t="s">
        <v>141</v>
      </c>
      <c r="M409" s="6" t="s">
        <v>142</v>
      </c>
    </row>
    <row r="410" spans="1:13" ht="12.75" x14ac:dyDescent="0.2">
      <c r="A410" s="4" t="s">
        <v>3777</v>
      </c>
      <c r="B410" s="1" t="s">
        <v>143</v>
      </c>
      <c r="C410" s="1" t="s">
        <v>3779</v>
      </c>
      <c r="D410" s="1" t="str">
        <f t="shared" si="1"/>
        <v>MPA201;Hellbeige</v>
      </c>
      <c r="E410" s="6" t="s">
        <v>144</v>
      </c>
      <c r="F410" s="6" t="s">
        <v>145</v>
      </c>
      <c r="G410" s="6" t="s">
        <v>146</v>
      </c>
      <c r="H410" s="6" t="s">
        <v>147</v>
      </c>
      <c r="I410" s="6" t="s">
        <v>148</v>
      </c>
      <c r="J410" s="6" t="s">
        <v>149</v>
      </c>
      <c r="K410" s="6" t="s">
        <v>150</v>
      </c>
      <c r="L410" s="6" t="s">
        <v>151</v>
      </c>
      <c r="M410" s="6" t="s">
        <v>152</v>
      </c>
    </row>
    <row r="411" spans="1:13" ht="12.75" x14ac:dyDescent="0.2">
      <c r="A411" s="4" t="s">
        <v>3777</v>
      </c>
      <c r="B411" s="1" t="s">
        <v>153</v>
      </c>
      <c r="C411" s="1" t="s">
        <v>3780</v>
      </c>
      <c r="D411" s="1" t="str">
        <f t="shared" si="1"/>
        <v>MPA201;Silbergrau</v>
      </c>
      <c r="E411" s="6" t="s">
        <v>154</v>
      </c>
      <c r="F411" s="6" t="s">
        <v>155</v>
      </c>
      <c r="G411" s="6" t="s">
        <v>156</v>
      </c>
      <c r="H411" s="6" t="s">
        <v>157</v>
      </c>
      <c r="I411" s="6" t="s">
        <v>158</v>
      </c>
      <c r="J411" s="6" t="s">
        <v>159</v>
      </c>
      <c r="K411" s="6" t="s">
        <v>160</v>
      </c>
      <c r="L411" s="6" t="s">
        <v>161</v>
      </c>
      <c r="M411" s="6" t="s">
        <v>162</v>
      </c>
    </row>
    <row r="412" spans="1:13" ht="12.75" x14ac:dyDescent="0.2">
      <c r="A412" s="4" t="s">
        <v>3777</v>
      </c>
      <c r="B412" s="1" t="s">
        <v>1429</v>
      </c>
      <c r="C412" s="1" t="s">
        <v>3737</v>
      </c>
      <c r="D412" s="1" t="str">
        <f t="shared" si="1"/>
        <v>MPA201;Creme</v>
      </c>
      <c r="E412" s="6" t="s">
        <v>163</v>
      </c>
      <c r="F412" s="6" t="s">
        <v>164</v>
      </c>
      <c r="G412" s="6" t="s">
        <v>165</v>
      </c>
      <c r="H412" s="6" t="s">
        <v>166</v>
      </c>
      <c r="I412" s="6" t="s">
        <v>167</v>
      </c>
      <c r="J412" s="6" t="s">
        <v>168</v>
      </c>
      <c r="K412" s="6" t="s">
        <v>169</v>
      </c>
      <c r="L412" s="6" t="s">
        <v>170</v>
      </c>
      <c r="M412" s="6" t="s">
        <v>171</v>
      </c>
    </row>
    <row r="413" spans="1:13" ht="12.75" x14ac:dyDescent="0.2">
      <c r="A413" s="4" t="s">
        <v>172</v>
      </c>
      <c r="B413" s="1" t="s">
        <v>173</v>
      </c>
      <c r="C413" s="1" t="s">
        <v>174</v>
      </c>
      <c r="D413" s="1" t="str">
        <f t="shared" si="1"/>
        <v>MPA202;Schiefergrau</v>
      </c>
      <c r="E413" s="6" t="s">
        <v>175</v>
      </c>
      <c r="F413" s="6" t="s">
        <v>176</v>
      </c>
      <c r="G413" s="6" t="s">
        <v>177</v>
      </c>
      <c r="H413" s="6" t="s">
        <v>178</v>
      </c>
      <c r="I413" s="6" t="s">
        <v>179</v>
      </c>
      <c r="J413" s="6" t="s">
        <v>180</v>
      </c>
      <c r="K413" s="6" t="s">
        <v>181</v>
      </c>
      <c r="L413" s="6" t="s">
        <v>182</v>
      </c>
      <c r="M413" s="6" t="s">
        <v>183</v>
      </c>
    </row>
    <row r="414" spans="1:13" ht="12.75" x14ac:dyDescent="0.2">
      <c r="A414" s="4" t="s">
        <v>172</v>
      </c>
      <c r="B414" s="1" t="s">
        <v>775</v>
      </c>
      <c r="C414" s="1" t="s">
        <v>3807</v>
      </c>
      <c r="D414" s="1" t="str">
        <f t="shared" si="1"/>
        <v>MPA202;Dunkles Olivgrün</v>
      </c>
      <c r="E414" s="6" t="s">
        <v>184</v>
      </c>
      <c r="F414" s="6" t="s">
        <v>185</v>
      </c>
      <c r="G414" s="6" t="s">
        <v>186</v>
      </c>
      <c r="H414" s="6" t="s">
        <v>187</v>
      </c>
      <c r="I414" s="6" t="s">
        <v>188</v>
      </c>
      <c r="J414" s="6" t="s">
        <v>189</v>
      </c>
      <c r="K414" s="6" t="s">
        <v>190</v>
      </c>
      <c r="L414" s="6" t="s">
        <v>191</v>
      </c>
      <c r="M414" s="6" t="s">
        <v>192</v>
      </c>
    </row>
    <row r="415" spans="1:13" ht="12.75" x14ac:dyDescent="0.2">
      <c r="A415" s="4" t="s">
        <v>172</v>
      </c>
      <c r="B415" s="1" t="s">
        <v>4054</v>
      </c>
      <c r="C415" s="1" t="s">
        <v>3691</v>
      </c>
      <c r="D415" s="1" t="str">
        <f t="shared" si="1"/>
        <v>MPA202;Schwarz</v>
      </c>
      <c r="E415" s="6" t="s">
        <v>193</v>
      </c>
      <c r="F415" s="6" t="s">
        <v>194</v>
      </c>
      <c r="G415" s="6" t="s">
        <v>195</v>
      </c>
      <c r="H415" s="6" t="s">
        <v>196</v>
      </c>
      <c r="I415" s="6" t="s">
        <v>197</v>
      </c>
      <c r="J415" s="6" t="s">
        <v>198</v>
      </c>
      <c r="K415" s="6" t="s">
        <v>199</v>
      </c>
      <c r="L415" s="6" t="s">
        <v>200</v>
      </c>
      <c r="M415" s="6" t="s">
        <v>201</v>
      </c>
    </row>
    <row r="416" spans="1:13" ht="12.75" x14ac:dyDescent="0.2">
      <c r="A416" s="4" t="s">
        <v>3796</v>
      </c>
      <c r="B416" s="1" t="s">
        <v>133</v>
      </c>
      <c r="C416" s="1" t="s">
        <v>3778</v>
      </c>
      <c r="D416" s="1" t="str">
        <f t="shared" si="1"/>
        <v>MPA203;Dunkles Marineblau</v>
      </c>
      <c r="E416" s="6" t="s">
        <v>202</v>
      </c>
      <c r="F416" s="6" t="s">
        <v>203</v>
      </c>
      <c r="G416" s="6" t="s">
        <v>204</v>
      </c>
      <c r="H416" s="6" t="s">
        <v>205</v>
      </c>
      <c r="I416" s="6" t="s">
        <v>206</v>
      </c>
      <c r="J416" s="6" t="s">
        <v>207</v>
      </c>
      <c r="K416" s="6" t="s">
        <v>208</v>
      </c>
      <c r="L416" s="6" t="s">
        <v>209</v>
      </c>
      <c r="M416" s="6" t="s">
        <v>210</v>
      </c>
    </row>
    <row r="417" spans="1:13" ht="12.75" x14ac:dyDescent="0.2">
      <c r="A417" s="4" t="s">
        <v>3793</v>
      </c>
      <c r="B417" s="1" t="s">
        <v>4054</v>
      </c>
      <c r="C417" s="1" t="s">
        <v>3691</v>
      </c>
      <c r="D417" s="1" t="str">
        <f t="shared" si="1"/>
        <v>MPA204;Schwarz</v>
      </c>
      <c r="E417" s="6" t="s">
        <v>211</v>
      </c>
      <c r="F417" s="6" t="s">
        <v>212</v>
      </c>
      <c r="G417" s="6" t="s">
        <v>213</v>
      </c>
      <c r="H417" s="6" t="s">
        <v>214</v>
      </c>
      <c r="I417" s="6" t="s">
        <v>215</v>
      </c>
      <c r="J417" s="6" t="s">
        <v>216</v>
      </c>
      <c r="K417" s="6" t="s">
        <v>217</v>
      </c>
      <c r="L417" s="6" t="s">
        <v>218</v>
      </c>
      <c r="M417" s="6" t="s">
        <v>219</v>
      </c>
    </row>
    <row r="418" spans="1:13" ht="12.75" x14ac:dyDescent="0.2">
      <c r="A418" s="4" t="s">
        <v>3795</v>
      </c>
      <c r="B418" s="1" t="s">
        <v>4054</v>
      </c>
      <c r="C418" s="1" t="s">
        <v>3691</v>
      </c>
      <c r="D418" s="1" t="str">
        <f t="shared" si="1"/>
        <v>MPA205;Schwarz</v>
      </c>
      <c r="E418" s="6" t="s">
        <v>220</v>
      </c>
      <c r="F418" s="6" t="s">
        <v>221</v>
      </c>
      <c r="G418" s="6" t="s">
        <v>222</v>
      </c>
      <c r="H418" s="6" t="s">
        <v>223</v>
      </c>
      <c r="I418" s="6" t="s">
        <v>224</v>
      </c>
      <c r="J418" s="6" t="s">
        <v>225</v>
      </c>
      <c r="K418" s="6" t="s">
        <v>226</v>
      </c>
      <c r="L418" s="6" t="s">
        <v>227</v>
      </c>
      <c r="M418" s="6" t="s">
        <v>228</v>
      </c>
    </row>
    <row r="419" spans="1:13" ht="12.75" x14ac:dyDescent="0.2">
      <c r="A419" s="4" t="s">
        <v>3819</v>
      </c>
      <c r="B419" s="1" t="s">
        <v>229</v>
      </c>
      <c r="C419" s="1" t="s">
        <v>3689</v>
      </c>
      <c r="D419" s="1" t="str">
        <f t="shared" si="1"/>
        <v>MSH201;Marineblau</v>
      </c>
      <c r="E419" s="6" t="s">
        <v>230</v>
      </c>
      <c r="F419" s="6" t="s">
        <v>231</v>
      </c>
      <c r="G419" s="6" t="s">
        <v>232</v>
      </c>
      <c r="H419" s="6" t="s">
        <v>233</v>
      </c>
      <c r="I419" s="6" t="s">
        <v>234</v>
      </c>
      <c r="J419" s="6" t="s">
        <v>235</v>
      </c>
      <c r="K419" s="6" t="s">
        <v>236</v>
      </c>
      <c r="L419" s="6" t="s">
        <v>237</v>
      </c>
      <c r="M419" s="6" t="s">
        <v>238</v>
      </c>
    </row>
    <row r="420" spans="1:13" ht="12.75" x14ac:dyDescent="0.2">
      <c r="A420" s="4" t="s">
        <v>3819</v>
      </c>
      <c r="B420" s="1" t="s">
        <v>239</v>
      </c>
      <c r="C420" s="1" t="s">
        <v>3820</v>
      </c>
      <c r="D420" s="1" t="str">
        <f t="shared" si="1"/>
        <v>MSH201;Silber</v>
      </c>
      <c r="E420" s="6" t="s">
        <v>240</v>
      </c>
      <c r="F420" s="6" t="s">
        <v>241</v>
      </c>
      <c r="G420" s="6" t="s">
        <v>242</v>
      </c>
      <c r="H420" s="6" t="s">
        <v>243</v>
      </c>
      <c r="I420" s="6" t="s">
        <v>244</v>
      </c>
      <c r="J420" s="6" t="s">
        <v>245</v>
      </c>
      <c r="K420" s="6" t="s">
        <v>246</v>
      </c>
      <c r="L420" s="6" t="s">
        <v>247</v>
      </c>
      <c r="M420" s="6" t="s">
        <v>248</v>
      </c>
    </row>
    <row r="421" spans="1:13" ht="12.75" x14ac:dyDescent="0.2">
      <c r="A421" s="4" t="s">
        <v>3806</v>
      </c>
      <c r="B421" s="1" t="s">
        <v>2627</v>
      </c>
      <c r="C421" s="1" t="s">
        <v>3808</v>
      </c>
      <c r="D421" s="1" t="str">
        <f t="shared" si="1"/>
        <v>MSH202;Weiß</v>
      </c>
      <c r="E421" s="6" t="s">
        <v>249</v>
      </c>
      <c r="F421" s="6" t="s">
        <v>250</v>
      </c>
      <c r="G421" s="6" t="s">
        <v>251</v>
      </c>
      <c r="H421" s="6" t="s">
        <v>252</v>
      </c>
      <c r="I421" s="6" t="s">
        <v>253</v>
      </c>
      <c r="J421" s="6" t="s">
        <v>254</v>
      </c>
      <c r="K421" s="6" t="s">
        <v>255</v>
      </c>
      <c r="L421" s="6" t="s">
        <v>256</v>
      </c>
      <c r="M421" s="6" t="s">
        <v>257</v>
      </c>
    </row>
    <row r="422" spans="1:13" ht="12.75" x14ac:dyDescent="0.2">
      <c r="A422" s="4" t="s">
        <v>3806</v>
      </c>
      <c r="B422" s="1" t="s">
        <v>775</v>
      </c>
      <c r="C422" s="1" t="s">
        <v>3807</v>
      </c>
      <c r="D422" s="1" t="str">
        <f t="shared" si="1"/>
        <v>MSH202;Dunkles Olivgrün</v>
      </c>
      <c r="E422" s="6" t="s">
        <v>258</v>
      </c>
      <c r="F422" s="6" t="s">
        <v>259</v>
      </c>
      <c r="G422" s="6" t="s">
        <v>260</v>
      </c>
      <c r="H422" s="6" t="s">
        <v>261</v>
      </c>
      <c r="I422" s="6" t="s">
        <v>262</v>
      </c>
      <c r="J422" s="6" t="s">
        <v>263</v>
      </c>
      <c r="K422" s="6" t="s">
        <v>264</v>
      </c>
      <c r="L422" s="6" t="s">
        <v>265</v>
      </c>
      <c r="M422" s="6" t="s">
        <v>266</v>
      </c>
    </row>
    <row r="423" spans="1:13" ht="12.75" x14ac:dyDescent="0.2">
      <c r="A423" s="4" t="s">
        <v>3903</v>
      </c>
      <c r="B423" s="1" t="s">
        <v>4054</v>
      </c>
      <c r="C423" s="1" t="s">
        <v>3691</v>
      </c>
      <c r="D423" s="1" t="str">
        <f t="shared" si="1"/>
        <v>WBL201;Schwarz</v>
      </c>
      <c r="E423" s="6" t="s">
        <v>267</v>
      </c>
      <c r="F423" s="6" t="s">
        <v>268</v>
      </c>
      <c r="G423" s="6" t="s">
        <v>269</v>
      </c>
      <c r="H423" s="6" t="s">
        <v>270</v>
      </c>
      <c r="I423" s="6" t="s">
        <v>271</v>
      </c>
      <c r="J423" s="6" t="s">
        <v>272</v>
      </c>
      <c r="K423" s="6" t="s">
        <v>273</v>
      </c>
      <c r="L423" s="6" t="s">
        <v>274</v>
      </c>
      <c r="M423" s="6" t="s">
        <v>275</v>
      </c>
    </row>
    <row r="424" spans="1:13" ht="12.75" x14ac:dyDescent="0.2">
      <c r="A424" s="4" t="s">
        <v>3903</v>
      </c>
      <c r="B424" s="1" t="s">
        <v>239</v>
      </c>
      <c r="C424" s="1" t="s">
        <v>3820</v>
      </c>
      <c r="D424" s="1" t="str">
        <f t="shared" si="1"/>
        <v>WBL201;Silber</v>
      </c>
      <c r="E424" s="6" t="s">
        <v>276</v>
      </c>
      <c r="F424" s="6" t="s">
        <v>277</v>
      </c>
      <c r="G424" s="6" t="s">
        <v>278</v>
      </c>
      <c r="H424" s="6" t="s">
        <v>279</v>
      </c>
      <c r="I424" s="6" t="s">
        <v>280</v>
      </c>
      <c r="J424" s="6" t="s">
        <v>281</v>
      </c>
      <c r="K424" s="6" t="s">
        <v>282</v>
      </c>
      <c r="L424" s="6" t="s">
        <v>283</v>
      </c>
      <c r="M424" s="6" t="s">
        <v>284</v>
      </c>
    </row>
    <row r="425" spans="1:13" ht="12.75" x14ac:dyDescent="0.2">
      <c r="A425" s="4" t="s">
        <v>3907</v>
      </c>
      <c r="B425" s="1" t="s">
        <v>285</v>
      </c>
      <c r="C425" s="1" t="s">
        <v>3908</v>
      </c>
      <c r="D425" s="1" t="str">
        <f t="shared" si="1"/>
        <v>WBL202;Hellblau</v>
      </c>
      <c r="E425" s="6" t="s">
        <v>286</v>
      </c>
      <c r="F425" s="6" t="s">
        <v>287</v>
      </c>
      <c r="G425" s="6" t="s">
        <v>288</v>
      </c>
      <c r="H425" s="6" t="s">
        <v>289</v>
      </c>
      <c r="I425" s="6" t="s">
        <v>290</v>
      </c>
      <c r="J425" s="6" t="s">
        <v>291</v>
      </c>
      <c r="K425" s="6" t="s">
        <v>292</v>
      </c>
      <c r="L425" s="6" t="s">
        <v>293</v>
      </c>
      <c r="M425" s="6" t="s">
        <v>294</v>
      </c>
    </row>
    <row r="426" spans="1:13" ht="12.75" x14ac:dyDescent="0.2">
      <c r="A426" s="4" t="s">
        <v>3897</v>
      </c>
      <c r="B426" s="1" t="s">
        <v>295</v>
      </c>
      <c r="C426" s="1" t="s">
        <v>296</v>
      </c>
      <c r="D426" s="1" t="str">
        <f t="shared" si="1"/>
        <v>WBL203;OlivGrün</v>
      </c>
      <c r="E426" s="6" t="s">
        <v>297</v>
      </c>
      <c r="F426" s="6" t="s">
        <v>298</v>
      </c>
      <c r="G426" s="6" t="s">
        <v>299</v>
      </c>
      <c r="H426" s="6" t="s">
        <v>300</v>
      </c>
      <c r="I426" s="6" t="s">
        <v>301</v>
      </c>
      <c r="J426" s="6" t="s">
        <v>302</v>
      </c>
      <c r="K426" s="6" t="s">
        <v>303</v>
      </c>
      <c r="L426" s="6" t="s">
        <v>304</v>
      </c>
      <c r="M426" s="6" t="s">
        <v>305</v>
      </c>
    </row>
    <row r="427" spans="1:13" ht="12.75" x14ac:dyDescent="0.2">
      <c r="A427" s="4" t="s">
        <v>3897</v>
      </c>
      <c r="B427" s="1" t="s">
        <v>1429</v>
      </c>
      <c r="C427" s="1" t="s">
        <v>3737</v>
      </c>
      <c r="D427" s="1" t="str">
        <f t="shared" si="1"/>
        <v>WBL203;Creme</v>
      </c>
      <c r="E427" s="6" t="s">
        <v>306</v>
      </c>
      <c r="F427" s="6" t="s">
        <v>307</v>
      </c>
      <c r="G427" s="6" t="s">
        <v>308</v>
      </c>
      <c r="H427" s="6" t="s">
        <v>309</v>
      </c>
      <c r="I427" s="6" t="s">
        <v>310</v>
      </c>
      <c r="J427" s="6" t="s">
        <v>311</v>
      </c>
      <c r="K427" s="6" t="s">
        <v>312</v>
      </c>
      <c r="L427" s="6" t="s">
        <v>313</v>
      </c>
      <c r="M427" s="6" t="s">
        <v>314</v>
      </c>
    </row>
    <row r="428" spans="1:13" ht="12.75" x14ac:dyDescent="0.2">
      <c r="A428" s="4" t="s">
        <v>4026</v>
      </c>
      <c r="B428" s="1" t="s">
        <v>4054</v>
      </c>
      <c r="C428" s="1" t="s">
        <v>3691</v>
      </c>
      <c r="D428" s="1" t="str">
        <f t="shared" si="1"/>
        <v>WSK201;Schwarz</v>
      </c>
      <c r="E428" s="6" t="s">
        <v>315</v>
      </c>
      <c r="F428" s="6" t="s">
        <v>316</v>
      </c>
      <c r="G428" s="6" t="s">
        <v>317</v>
      </c>
      <c r="H428" s="6" t="s">
        <v>318</v>
      </c>
      <c r="I428" s="6" t="s">
        <v>319</v>
      </c>
      <c r="J428" s="6" t="s">
        <v>320</v>
      </c>
      <c r="K428" s="6" t="s">
        <v>321</v>
      </c>
      <c r="L428" s="6" t="s">
        <v>322</v>
      </c>
      <c r="M428" s="6" t="s">
        <v>323</v>
      </c>
    </row>
    <row r="429" spans="1:13" ht="12.75" x14ac:dyDescent="0.2">
      <c r="A429" s="4" t="s">
        <v>4028</v>
      </c>
      <c r="B429" s="1" t="s">
        <v>4074</v>
      </c>
      <c r="C429" s="1" t="s">
        <v>3692</v>
      </c>
      <c r="D429" s="1" t="str">
        <f t="shared" si="1"/>
        <v>WSK201A;Silbergrau Melange</v>
      </c>
      <c r="E429" s="6" t="s">
        <v>324</v>
      </c>
      <c r="F429" s="6" t="s">
        <v>325</v>
      </c>
      <c r="G429" s="6" t="s">
        <v>326</v>
      </c>
      <c r="H429" s="6" t="s">
        <v>327</v>
      </c>
      <c r="I429" s="6" t="s">
        <v>328</v>
      </c>
      <c r="J429" s="6" t="s">
        <v>329</v>
      </c>
      <c r="K429" s="6" t="s">
        <v>330</v>
      </c>
      <c r="L429" s="6" t="s">
        <v>331</v>
      </c>
      <c r="M429" s="6" t="s">
        <v>332</v>
      </c>
    </row>
    <row r="430" spans="1:13" ht="12.75" x14ac:dyDescent="0.2">
      <c r="A430" s="4" t="s">
        <v>4022</v>
      </c>
      <c r="B430" s="1" t="s">
        <v>333</v>
      </c>
      <c r="C430" s="1" t="s">
        <v>4023</v>
      </c>
      <c r="D430" s="1" t="str">
        <f t="shared" si="1"/>
        <v>WSK202;Hellbraun</v>
      </c>
      <c r="E430" s="6" t="s">
        <v>334</v>
      </c>
      <c r="F430" s="6" t="s">
        <v>335</v>
      </c>
      <c r="G430" s="6" t="s">
        <v>336</v>
      </c>
      <c r="H430" s="6" t="s">
        <v>337</v>
      </c>
      <c r="I430" s="6" t="s">
        <v>338</v>
      </c>
      <c r="J430" s="6" t="s">
        <v>339</v>
      </c>
      <c r="K430" s="6" t="s">
        <v>340</v>
      </c>
      <c r="L430" s="6" t="s">
        <v>341</v>
      </c>
      <c r="M430" s="6" t="s">
        <v>342</v>
      </c>
    </row>
    <row r="431" spans="1:13" ht="12.75" x14ac:dyDescent="0.2">
      <c r="A431" s="4" t="s">
        <v>3994</v>
      </c>
      <c r="B431" s="1" t="s">
        <v>4054</v>
      </c>
      <c r="C431" s="1" t="s">
        <v>3691</v>
      </c>
      <c r="D431" s="1" t="str">
        <f t="shared" si="1"/>
        <v>WPA201;Schwarz</v>
      </c>
      <c r="E431" s="6" t="s">
        <v>343</v>
      </c>
      <c r="F431" s="6" t="s">
        <v>344</v>
      </c>
      <c r="G431" s="6" t="s">
        <v>345</v>
      </c>
      <c r="H431" s="6" t="s">
        <v>346</v>
      </c>
      <c r="I431" s="6" t="s">
        <v>347</v>
      </c>
      <c r="J431" s="6" t="s">
        <v>348</v>
      </c>
      <c r="K431" s="6" t="s">
        <v>349</v>
      </c>
      <c r="L431" s="6" t="s">
        <v>350</v>
      </c>
      <c r="M431" s="6" t="s">
        <v>351</v>
      </c>
    </row>
    <row r="432" spans="1:13" ht="12.75" x14ac:dyDescent="0.2">
      <c r="A432" s="4" t="s">
        <v>4000</v>
      </c>
      <c r="B432" s="1" t="s">
        <v>133</v>
      </c>
      <c r="C432" s="1" t="s">
        <v>3778</v>
      </c>
      <c r="D432" s="1" t="str">
        <f t="shared" si="1"/>
        <v>WPA202;Dunkles Marineblau</v>
      </c>
      <c r="E432" s="6" t="s">
        <v>352</v>
      </c>
      <c r="F432" s="6" t="s">
        <v>353</v>
      </c>
      <c r="G432" s="6" t="s">
        <v>354</v>
      </c>
      <c r="H432" s="6" t="s">
        <v>355</v>
      </c>
      <c r="I432" s="6" t="s">
        <v>356</v>
      </c>
      <c r="J432" s="6" t="s">
        <v>357</v>
      </c>
      <c r="K432" s="6" t="s">
        <v>358</v>
      </c>
      <c r="L432" s="6" t="s">
        <v>359</v>
      </c>
      <c r="M432" s="6" t="s">
        <v>360</v>
      </c>
    </row>
    <row r="433" spans="1:13" ht="12.75" x14ac:dyDescent="0.2">
      <c r="A433" s="4" t="s">
        <v>4008</v>
      </c>
      <c r="B433" s="1" t="s">
        <v>4074</v>
      </c>
      <c r="C433" s="1" t="s">
        <v>3692</v>
      </c>
      <c r="D433" s="1" t="str">
        <f t="shared" si="1"/>
        <v>WPA203;Silbergrau Melange</v>
      </c>
      <c r="E433" s="6" t="s">
        <v>361</v>
      </c>
      <c r="F433" s="6" t="s">
        <v>362</v>
      </c>
      <c r="G433" s="6" t="s">
        <v>363</v>
      </c>
      <c r="H433" s="6" t="s">
        <v>364</v>
      </c>
      <c r="I433" s="6" t="s">
        <v>365</v>
      </c>
      <c r="J433" s="6" t="s">
        <v>366</v>
      </c>
      <c r="K433" s="6" t="s">
        <v>367</v>
      </c>
      <c r="L433" s="6" t="s">
        <v>368</v>
      </c>
      <c r="M433" s="6" t="s">
        <v>369</v>
      </c>
    </row>
    <row r="434" spans="1:13" ht="12.75" x14ac:dyDescent="0.2">
      <c r="A434" s="4" t="s">
        <v>4005</v>
      </c>
      <c r="B434" s="1" t="s">
        <v>1293</v>
      </c>
      <c r="C434" s="1" t="s">
        <v>3762</v>
      </c>
      <c r="D434" s="1" t="str">
        <f t="shared" si="1"/>
        <v>WPA204;Braun</v>
      </c>
      <c r="E434" s="6" t="s">
        <v>370</v>
      </c>
      <c r="F434" s="6" t="s">
        <v>371</v>
      </c>
      <c r="G434" s="6" t="s">
        <v>372</v>
      </c>
      <c r="H434" s="6" t="s">
        <v>373</v>
      </c>
      <c r="I434" s="6" t="s">
        <v>374</v>
      </c>
      <c r="J434" s="6" t="s">
        <v>375</v>
      </c>
      <c r="K434" s="6" t="s">
        <v>376</v>
      </c>
      <c r="L434" s="6" t="s">
        <v>377</v>
      </c>
      <c r="M434" s="6" t="s">
        <v>378</v>
      </c>
    </row>
    <row r="435" spans="1:13" ht="12.75" x14ac:dyDescent="0.2">
      <c r="A435" s="4" t="s">
        <v>4005</v>
      </c>
      <c r="B435" s="1" t="s">
        <v>4054</v>
      </c>
      <c r="C435" s="1" t="s">
        <v>3691</v>
      </c>
      <c r="D435" s="1" t="str">
        <f t="shared" si="1"/>
        <v>WPA204;Schwarz</v>
      </c>
      <c r="E435" s="6" t="s">
        <v>379</v>
      </c>
      <c r="F435" s="6" t="s">
        <v>380</v>
      </c>
      <c r="G435" s="6" t="s">
        <v>381</v>
      </c>
      <c r="H435" s="6" t="s">
        <v>382</v>
      </c>
      <c r="I435" s="6" t="s">
        <v>383</v>
      </c>
      <c r="J435" s="6" t="s">
        <v>384</v>
      </c>
      <c r="K435" s="6" t="s">
        <v>385</v>
      </c>
      <c r="L435" s="6" t="s">
        <v>386</v>
      </c>
      <c r="M435" s="6" t="s">
        <v>387</v>
      </c>
    </row>
    <row r="436" spans="1:13" ht="12.75" x14ac:dyDescent="0.2">
      <c r="A436" s="4" t="s">
        <v>3995</v>
      </c>
      <c r="B436" s="1" t="s">
        <v>4054</v>
      </c>
      <c r="C436" s="1" t="s">
        <v>3691</v>
      </c>
      <c r="D436" s="1" t="str">
        <f t="shared" si="1"/>
        <v>WPA205;Schwarz</v>
      </c>
      <c r="E436" s="6" t="s">
        <v>388</v>
      </c>
      <c r="F436" s="6" t="s">
        <v>389</v>
      </c>
      <c r="G436" s="6" t="s">
        <v>390</v>
      </c>
      <c r="H436" s="6" t="s">
        <v>391</v>
      </c>
      <c r="I436" s="6" t="s">
        <v>392</v>
      </c>
      <c r="J436" s="6" t="s">
        <v>393</v>
      </c>
      <c r="K436" s="6" t="s">
        <v>394</v>
      </c>
      <c r="L436" s="6" t="s">
        <v>395</v>
      </c>
      <c r="M436" s="6" t="s">
        <v>396</v>
      </c>
    </row>
    <row r="437" spans="1:13" ht="12.75" x14ac:dyDescent="0.2">
      <c r="A437" s="4" t="s">
        <v>3995</v>
      </c>
      <c r="B437" s="1" t="s">
        <v>1076</v>
      </c>
      <c r="C437" s="1" t="s">
        <v>3776</v>
      </c>
      <c r="D437" s="1" t="str">
        <f t="shared" si="1"/>
        <v>WPA205;Beige</v>
      </c>
      <c r="E437" s="6" t="s">
        <v>397</v>
      </c>
      <c r="F437" s="6" t="s">
        <v>398</v>
      </c>
      <c r="G437" s="6" t="s">
        <v>399</v>
      </c>
      <c r="H437" s="6" t="s">
        <v>400</v>
      </c>
      <c r="I437" s="6" t="s">
        <v>401</v>
      </c>
      <c r="J437" s="6" t="s">
        <v>402</v>
      </c>
      <c r="K437" s="6" t="s">
        <v>403</v>
      </c>
      <c r="L437" s="6" t="s">
        <v>404</v>
      </c>
      <c r="M437" s="6" t="s">
        <v>405</v>
      </c>
    </row>
    <row r="438" spans="1:13" ht="12.75" x14ac:dyDescent="0.2">
      <c r="A438" s="4" t="s">
        <v>4002</v>
      </c>
      <c r="B438" s="1" t="s">
        <v>4054</v>
      </c>
      <c r="C438" s="1" t="s">
        <v>3691</v>
      </c>
      <c r="D438" s="1" t="str">
        <f t="shared" si="1"/>
        <v>WPA207;Schwarz</v>
      </c>
      <c r="E438" s="6" t="s">
        <v>406</v>
      </c>
      <c r="F438" s="6" t="s">
        <v>407</v>
      </c>
      <c r="G438" s="6" t="s">
        <v>408</v>
      </c>
      <c r="H438" s="6" t="s">
        <v>409</v>
      </c>
      <c r="I438" s="6" t="s">
        <v>410</v>
      </c>
      <c r="J438" s="6" t="s">
        <v>411</v>
      </c>
      <c r="K438" s="6" t="s">
        <v>412</v>
      </c>
      <c r="L438" s="6" t="s">
        <v>413</v>
      </c>
      <c r="M438" s="6" t="s">
        <v>414</v>
      </c>
    </row>
    <row r="439" spans="1:13" ht="12.75" x14ac:dyDescent="0.2">
      <c r="A439" s="4" t="s">
        <v>4002</v>
      </c>
      <c r="B439" s="1" t="s">
        <v>3776</v>
      </c>
      <c r="C439" s="1" t="s">
        <v>3776</v>
      </c>
      <c r="D439" s="1" t="str">
        <f t="shared" si="1"/>
        <v>WPA207;Beige</v>
      </c>
      <c r="E439" s="6" t="s">
        <v>415</v>
      </c>
      <c r="F439" s="6" t="s">
        <v>416</v>
      </c>
      <c r="G439" s="6" t="s">
        <v>417</v>
      </c>
      <c r="H439" s="6" t="s">
        <v>418</v>
      </c>
      <c r="I439" s="6" t="s">
        <v>419</v>
      </c>
      <c r="J439" s="6" t="s">
        <v>420</v>
      </c>
      <c r="K439" s="6" t="s">
        <v>421</v>
      </c>
      <c r="L439" s="6" t="s">
        <v>422</v>
      </c>
      <c r="M439" s="6" t="s">
        <v>423</v>
      </c>
    </row>
    <row r="440" spans="1:13" ht="12.75" x14ac:dyDescent="0.2">
      <c r="A440" s="4" t="s">
        <v>3997</v>
      </c>
      <c r="B440" s="1" t="s">
        <v>133</v>
      </c>
      <c r="C440" s="1" t="s">
        <v>3778</v>
      </c>
      <c r="D440" s="1" t="str">
        <f t="shared" si="1"/>
        <v>WPA208;Dunkles Marineblau</v>
      </c>
      <c r="E440" s="6" t="s">
        <v>424</v>
      </c>
      <c r="F440" s="6" t="s">
        <v>425</v>
      </c>
      <c r="G440" s="6" t="s">
        <v>426</v>
      </c>
      <c r="H440" s="6" t="s">
        <v>427</v>
      </c>
      <c r="I440" s="6" t="s">
        <v>428</v>
      </c>
      <c r="J440" s="6" t="s">
        <v>429</v>
      </c>
      <c r="K440" s="6" t="s">
        <v>430</v>
      </c>
      <c r="L440" s="6" t="s">
        <v>431</v>
      </c>
      <c r="M440" s="6" t="s">
        <v>432</v>
      </c>
    </row>
    <row r="441" spans="1:13" ht="12.75" x14ac:dyDescent="0.2">
      <c r="A441" s="4" t="s">
        <v>3997</v>
      </c>
      <c r="B441" s="1" t="s">
        <v>3776</v>
      </c>
      <c r="C441" s="1" t="s">
        <v>3776</v>
      </c>
      <c r="D441" s="1" t="str">
        <f t="shared" si="1"/>
        <v>WPA208;Beige</v>
      </c>
      <c r="E441" s="6" t="s">
        <v>433</v>
      </c>
      <c r="F441" s="6" t="s">
        <v>434</v>
      </c>
      <c r="G441" s="6" t="s">
        <v>435</v>
      </c>
      <c r="H441" s="6" t="s">
        <v>436</v>
      </c>
      <c r="I441" s="6" t="s">
        <v>437</v>
      </c>
      <c r="J441" s="6" t="s">
        <v>438</v>
      </c>
      <c r="K441" s="6" t="s">
        <v>439</v>
      </c>
      <c r="L441" s="6" t="s">
        <v>440</v>
      </c>
      <c r="M441" s="6" t="s">
        <v>441</v>
      </c>
    </row>
    <row r="442" spans="1:13" ht="12.75" x14ac:dyDescent="0.2">
      <c r="A442" s="4" t="s">
        <v>4014</v>
      </c>
      <c r="B442" s="1" t="s">
        <v>133</v>
      </c>
      <c r="C442" s="1" t="s">
        <v>3778</v>
      </c>
      <c r="D442" s="1" t="str">
        <f t="shared" si="1"/>
        <v>WPA209;Dunkles Marineblau</v>
      </c>
      <c r="E442" s="6" t="s">
        <v>442</v>
      </c>
      <c r="F442" s="6" t="s">
        <v>443</v>
      </c>
      <c r="G442" s="6" t="s">
        <v>444</v>
      </c>
      <c r="H442" s="6" t="s">
        <v>445</v>
      </c>
      <c r="I442" s="6" t="s">
        <v>446</v>
      </c>
      <c r="J442" s="6" t="s">
        <v>447</v>
      </c>
      <c r="K442" s="6" t="s">
        <v>448</v>
      </c>
      <c r="L442" s="6" t="s">
        <v>449</v>
      </c>
      <c r="M442" s="6" t="s">
        <v>450</v>
      </c>
    </row>
    <row r="443" spans="1:13" ht="12.75" x14ac:dyDescent="0.2">
      <c r="A443" s="4" t="s">
        <v>3916</v>
      </c>
      <c r="B443" s="1" t="s">
        <v>4074</v>
      </c>
      <c r="C443" s="1" t="s">
        <v>3692</v>
      </c>
      <c r="D443" s="1" t="str">
        <f t="shared" si="1"/>
        <v>WDR202A;Silbergrau Melange</v>
      </c>
      <c r="E443" s="6" t="s">
        <v>451</v>
      </c>
      <c r="F443" s="6" t="s">
        <v>452</v>
      </c>
      <c r="G443" s="6" t="s">
        <v>453</v>
      </c>
      <c r="H443" s="6" t="s">
        <v>454</v>
      </c>
      <c r="I443" s="6" t="s">
        <v>455</v>
      </c>
      <c r="J443" s="6" t="s">
        <v>456</v>
      </c>
      <c r="K443" s="6" t="s">
        <v>457</v>
      </c>
      <c r="L443" s="6" t="s">
        <v>458</v>
      </c>
      <c r="M443" s="6" t="s">
        <v>459</v>
      </c>
    </row>
    <row r="444" spans="1:13" ht="12.75" x14ac:dyDescent="0.2">
      <c r="A444" s="4" t="s">
        <v>3915</v>
      </c>
      <c r="B444" s="1" t="s">
        <v>4054</v>
      </c>
      <c r="C444" s="1" t="s">
        <v>3691</v>
      </c>
      <c r="D444" s="1" t="str">
        <f t="shared" si="1"/>
        <v>WDR202;Schwarz</v>
      </c>
      <c r="E444" s="6" t="s">
        <v>460</v>
      </c>
      <c r="F444" s="6" t="s">
        <v>461</v>
      </c>
      <c r="G444" s="6" t="s">
        <v>462</v>
      </c>
      <c r="H444" s="6" t="s">
        <v>463</v>
      </c>
      <c r="I444" s="6" t="s">
        <v>464</v>
      </c>
      <c r="J444" s="6" t="s">
        <v>465</v>
      </c>
      <c r="K444" s="6" t="s">
        <v>466</v>
      </c>
      <c r="L444" s="6" t="s">
        <v>467</v>
      </c>
      <c r="M444" s="6" t="s">
        <v>468</v>
      </c>
    </row>
    <row r="445" spans="1:13" ht="12.75" x14ac:dyDescent="0.2">
      <c r="A445" s="4" t="s">
        <v>3911</v>
      </c>
      <c r="B445" s="1" t="s">
        <v>133</v>
      </c>
      <c r="C445" s="1" t="s">
        <v>3778</v>
      </c>
      <c r="D445" s="1" t="str">
        <f t="shared" si="1"/>
        <v>WDR204;Dunkles Marineblau</v>
      </c>
      <c r="E445" s="6" t="s">
        <v>469</v>
      </c>
      <c r="F445" s="6" t="s">
        <v>470</v>
      </c>
      <c r="G445" s="6" t="s">
        <v>471</v>
      </c>
      <c r="H445" s="6" t="s">
        <v>472</v>
      </c>
      <c r="I445" s="6" t="s">
        <v>473</v>
      </c>
      <c r="J445" s="6" t="s">
        <v>474</v>
      </c>
      <c r="K445" s="6" t="s">
        <v>475</v>
      </c>
      <c r="L445" s="6" t="s">
        <v>476</v>
      </c>
      <c r="M445" s="6" t="s">
        <v>477</v>
      </c>
    </row>
    <row r="446" spans="1:13" ht="12.75" x14ac:dyDescent="0.2">
      <c r="A446" s="4" t="s">
        <v>3911</v>
      </c>
      <c r="B446" s="1" t="s">
        <v>295</v>
      </c>
      <c r="C446" s="1" t="s">
        <v>296</v>
      </c>
      <c r="D446" s="1" t="str">
        <f t="shared" si="1"/>
        <v>WDR204;OlivGrün</v>
      </c>
      <c r="E446" s="6" t="s">
        <v>478</v>
      </c>
      <c r="F446" s="6" t="s">
        <v>479</v>
      </c>
      <c r="G446" s="6" t="s">
        <v>480</v>
      </c>
      <c r="H446" s="6" t="s">
        <v>481</v>
      </c>
      <c r="I446" s="6" t="s">
        <v>482</v>
      </c>
      <c r="J446" s="6" t="s">
        <v>483</v>
      </c>
      <c r="K446" s="6" t="s">
        <v>484</v>
      </c>
      <c r="L446" s="6" t="s">
        <v>485</v>
      </c>
      <c r="M446" s="6" t="s">
        <v>486</v>
      </c>
    </row>
    <row r="447" spans="1:13" ht="12.75" x14ac:dyDescent="0.2">
      <c r="A447" s="4"/>
      <c r="D447" s="1" t="str">
        <f t="shared" si="1"/>
        <v/>
      </c>
    </row>
    <row r="448" spans="1:13" ht="12.75" x14ac:dyDescent="0.2">
      <c r="A448" s="4"/>
      <c r="D448" s="1" t="str">
        <f t="shared" si="1"/>
        <v/>
      </c>
    </row>
    <row r="449" spans="1:4" ht="12.75" x14ac:dyDescent="0.2">
      <c r="A449" s="4"/>
      <c r="D449" s="1" t="str">
        <f t="shared" si="1"/>
        <v/>
      </c>
    </row>
    <row r="450" spans="1:4" ht="12.75" x14ac:dyDescent="0.2">
      <c r="A450" s="4"/>
      <c r="D450" s="1" t="str">
        <f t="shared" si="1"/>
        <v/>
      </c>
    </row>
    <row r="451" spans="1:4" ht="12.75" x14ac:dyDescent="0.2">
      <c r="A451" s="4"/>
      <c r="D451" s="1" t="str">
        <f t="shared" si="1"/>
        <v/>
      </c>
    </row>
    <row r="452" spans="1:4" ht="12.75" x14ac:dyDescent="0.2">
      <c r="A452" s="4"/>
      <c r="D452" s="1" t="str">
        <f t="shared" si="1"/>
        <v/>
      </c>
    </row>
    <row r="453" spans="1:4" ht="12.75" x14ac:dyDescent="0.2">
      <c r="A453" s="4"/>
      <c r="D453" s="1" t="str">
        <f t="shared" si="1"/>
        <v/>
      </c>
    </row>
    <row r="454" spans="1:4" ht="12.75" x14ac:dyDescent="0.2">
      <c r="A454" s="4"/>
      <c r="D454" s="1" t="str">
        <f t="shared" si="1"/>
        <v/>
      </c>
    </row>
    <row r="455" spans="1:4" ht="12.75" x14ac:dyDescent="0.2">
      <c r="A455" s="4"/>
      <c r="D455" s="1" t="str">
        <f t="shared" si="1"/>
        <v/>
      </c>
    </row>
    <row r="456" spans="1:4" ht="12.75" x14ac:dyDescent="0.2">
      <c r="A456" s="4"/>
      <c r="D456" s="1" t="str">
        <f t="shared" si="1"/>
        <v/>
      </c>
    </row>
    <row r="457" spans="1:4" ht="12.75" x14ac:dyDescent="0.2">
      <c r="A457" s="4"/>
      <c r="D457" s="1" t="str">
        <f t="shared" si="1"/>
        <v/>
      </c>
    </row>
    <row r="458" spans="1:4" ht="12.75" x14ac:dyDescent="0.2">
      <c r="A458" s="4"/>
      <c r="D458" s="1" t="str">
        <f t="shared" si="1"/>
        <v/>
      </c>
    </row>
    <row r="459" spans="1:4" ht="12.75" x14ac:dyDescent="0.2">
      <c r="A459" s="4"/>
      <c r="D459" s="1" t="str">
        <f t="shared" si="1"/>
        <v/>
      </c>
    </row>
    <row r="460" spans="1:4" ht="12.75" x14ac:dyDescent="0.2">
      <c r="A460" s="4"/>
      <c r="D460" s="1" t="str">
        <f t="shared" si="1"/>
        <v/>
      </c>
    </row>
    <row r="461" spans="1:4" ht="12.75" x14ac:dyDescent="0.2">
      <c r="A461" s="4"/>
      <c r="D461" s="1" t="str">
        <f t="shared" si="1"/>
        <v/>
      </c>
    </row>
    <row r="462" spans="1:4" ht="12.75" x14ac:dyDescent="0.2">
      <c r="A462" s="4"/>
      <c r="D462" s="1" t="str">
        <f t="shared" si="1"/>
        <v/>
      </c>
    </row>
    <row r="463" spans="1:4" ht="12.75" x14ac:dyDescent="0.2">
      <c r="A463" s="4"/>
      <c r="D463" s="1" t="str">
        <f t="shared" si="1"/>
        <v/>
      </c>
    </row>
    <row r="464" spans="1:4" ht="12.75" x14ac:dyDescent="0.2">
      <c r="A464" s="4"/>
      <c r="D464" s="1" t="str">
        <f t="shared" si="1"/>
        <v/>
      </c>
    </row>
    <row r="465" spans="1:4" ht="12.75" x14ac:dyDescent="0.2">
      <c r="A465" s="4"/>
      <c r="D465" s="1" t="str">
        <f t="shared" si="1"/>
        <v/>
      </c>
    </row>
    <row r="466" spans="1:4" ht="12.75" x14ac:dyDescent="0.2">
      <c r="A466" s="4"/>
      <c r="D466" s="1" t="str">
        <f t="shared" si="1"/>
        <v/>
      </c>
    </row>
    <row r="467" spans="1:4" ht="12.75" x14ac:dyDescent="0.2">
      <c r="A467" s="4"/>
      <c r="D467" s="1" t="str">
        <f t="shared" si="1"/>
        <v/>
      </c>
    </row>
    <row r="468" spans="1:4" ht="12.75" x14ac:dyDescent="0.2">
      <c r="A468" s="4"/>
      <c r="D468" s="1" t="str">
        <f t="shared" si="1"/>
        <v/>
      </c>
    </row>
    <row r="469" spans="1:4" ht="12.75" x14ac:dyDescent="0.2">
      <c r="A469" s="4"/>
      <c r="D469" s="1" t="str">
        <f t="shared" si="1"/>
        <v/>
      </c>
    </row>
    <row r="470" spans="1:4" ht="12.75" x14ac:dyDescent="0.2">
      <c r="A470" s="4"/>
      <c r="D470" s="1" t="str">
        <f t="shared" si="1"/>
        <v/>
      </c>
    </row>
    <row r="471" spans="1:4" ht="12.75" x14ac:dyDescent="0.2">
      <c r="A471" s="4"/>
      <c r="D471" s="1" t="str">
        <f t="shared" si="1"/>
        <v/>
      </c>
    </row>
    <row r="472" spans="1:4" ht="12.75" x14ac:dyDescent="0.2">
      <c r="A472" s="4"/>
      <c r="D472" s="1" t="str">
        <f t="shared" si="1"/>
        <v/>
      </c>
    </row>
    <row r="473" spans="1:4" ht="12.75" x14ac:dyDescent="0.2">
      <c r="A473" s="4"/>
      <c r="D473" s="1" t="str">
        <f t="shared" si="1"/>
        <v/>
      </c>
    </row>
    <row r="474" spans="1:4" ht="12.75" x14ac:dyDescent="0.2">
      <c r="A474" s="4"/>
      <c r="D474" s="1" t="str">
        <f t="shared" si="1"/>
        <v/>
      </c>
    </row>
    <row r="475" spans="1:4" ht="12.75" x14ac:dyDescent="0.2">
      <c r="A475" s="4"/>
      <c r="D475" s="1" t="str">
        <f t="shared" si="1"/>
        <v/>
      </c>
    </row>
    <row r="476" spans="1:4" ht="12.75" x14ac:dyDescent="0.2">
      <c r="A476" s="4"/>
      <c r="D476" s="1" t="str">
        <f t="shared" si="1"/>
        <v/>
      </c>
    </row>
    <row r="477" spans="1:4" ht="12.75" x14ac:dyDescent="0.2">
      <c r="A477" s="4"/>
      <c r="D477" s="1" t="str">
        <f t="shared" si="1"/>
        <v/>
      </c>
    </row>
    <row r="478" spans="1:4" ht="12.75" x14ac:dyDescent="0.2">
      <c r="A478" s="4"/>
      <c r="D478" s="1" t="str">
        <f t="shared" si="1"/>
        <v/>
      </c>
    </row>
    <row r="479" spans="1:4" ht="12.75" x14ac:dyDescent="0.2">
      <c r="A479" s="4"/>
      <c r="D479" s="1" t="str">
        <f t="shared" si="1"/>
        <v/>
      </c>
    </row>
    <row r="480" spans="1:4" ht="12.75" x14ac:dyDescent="0.2">
      <c r="A480" s="4"/>
      <c r="D480" s="1" t="str">
        <f t="shared" si="1"/>
        <v/>
      </c>
    </row>
    <row r="481" spans="1:4" ht="12.75" x14ac:dyDescent="0.2">
      <c r="A481" s="4"/>
      <c r="D481" s="1" t="str">
        <f t="shared" si="1"/>
        <v/>
      </c>
    </row>
    <row r="482" spans="1:4" ht="12.75" x14ac:dyDescent="0.2">
      <c r="A482" s="4"/>
      <c r="D482" s="1" t="str">
        <f t="shared" si="1"/>
        <v/>
      </c>
    </row>
    <row r="483" spans="1:4" ht="12.75" x14ac:dyDescent="0.2">
      <c r="A483" s="4"/>
      <c r="D483" s="1" t="str">
        <f t="shared" si="1"/>
        <v/>
      </c>
    </row>
    <row r="484" spans="1:4" ht="12.75" x14ac:dyDescent="0.2">
      <c r="A484" s="4"/>
      <c r="D484" s="1" t="str">
        <f t="shared" si="1"/>
        <v/>
      </c>
    </row>
    <row r="485" spans="1:4" ht="12.75" x14ac:dyDescent="0.2">
      <c r="A485" s="4"/>
      <c r="D485" s="1" t="str">
        <f t="shared" si="1"/>
        <v/>
      </c>
    </row>
    <row r="486" spans="1:4" ht="12.75" x14ac:dyDescent="0.2">
      <c r="A486" s="4"/>
      <c r="D486" s="1" t="str">
        <f t="shared" si="1"/>
        <v/>
      </c>
    </row>
    <row r="487" spans="1:4" ht="12.75" x14ac:dyDescent="0.2">
      <c r="A487" s="4"/>
      <c r="D487" s="1" t="str">
        <f t="shared" si="1"/>
        <v/>
      </c>
    </row>
    <row r="488" spans="1:4" ht="12.75" x14ac:dyDescent="0.2">
      <c r="A488" s="4"/>
      <c r="D488" s="1" t="str">
        <f t="shared" si="1"/>
        <v/>
      </c>
    </row>
    <row r="489" spans="1:4" ht="12.75" x14ac:dyDescent="0.2">
      <c r="A489" s="4"/>
      <c r="D489" s="1" t="str">
        <f t="shared" si="1"/>
        <v/>
      </c>
    </row>
    <row r="490" spans="1:4" ht="12.75" x14ac:dyDescent="0.2">
      <c r="A490" s="4"/>
      <c r="D490" s="1" t="str">
        <f t="shared" si="1"/>
        <v/>
      </c>
    </row>
    <row r="491" spans="1:4" ht="12.75" x14ac:dyDescent="0.2">
      <c r="A491" s="4"/>
      <c r="D491" s="1" t="str">
        <f t="shared" si="1"/>
        <v/>
      </c>
    </row>
    <row r="492" spans="1:4" ht="12.75" x14ac:dyDescent="0.2">
      <c r="A492" s="4"/>
      <c r="D492" s="1" t="str">
        <f t="shared" si="1"/>
        <v/>
      </c>
    </row>
    <row r="493" spans="1:4" ht="12.75" x14ac:dyDescent="0.2">
      <c r="A493" s="4"/>
      <c r="D493" s="1" t="str">
        <f t="shared" si="1"/>
        <v/>
      </c>
    </row>
    <row r="494" spans="1:4" ht="12.75" x14ac:dyDescent="0.2">
      <c r="A494" s="4"/>
      <c r="D494" s="1" t="str">
        <f t="shared" si="1"/>
        <v/>
      </c>
    </row>
    <row r="495" spans="1:4" ht="12.75" x14ac:dyDescent="0.2">
      <c r="A495" s="4"/>
      <c r="D495" s="1" t="str">
        <f t="shared" si="1"/>
        <v/>
      </c>
    </row>
    <row r="496" spans="1:4" ht="12.75" x14ac:dyDescent="0.2">
      <c r="A496" s="4"/>
      <c r="D496" s="1" t="str">
        <f t="shared" si="1"/>
        <v/>
      </c>
    </row>
    <row r="497" spans="1:4" ht="12.75" x14ac:dyDescent="0.2">
      <c r="A497" s="4"/>
      <c r="D497" s="1" t="str">
        <f t="shared" si="1"/>
        <v/>
      </c>
    </row>
    <row r="498" spans="1:4" ht="12.75" x14ac:dyDescent="0.2">
      <c r="A498" s="4"/>
      <c r="D498" s="1" t="str">
        <f t="shared" si="1"/>
        <v/>
      </c>
    </row>
    <row r="499" spans="1:4" ht="12.75" x14ac:dyDescent="0.2">
      <c r="A499" s="4"/>
      <c r="D499" s="1" t="str">
        <f t="shared" si="1"/>
        <v/>
      </c>
    </row>
    <row r="500" spans="1:4" ht="12.75" x14ac:dyDescent="0.2">
      <c r="A500" s="4"/>
      <c r="D500" s="1" t="str">
        <f t="shared" si="1"/>
        <v/>
      </c>
    </row>
    <row r="501" spans="1:4" ht="12.75" x14ac:dyDescent="0.2">
      <c r="A501" s="4"/>
      <c r="D501" s="1" t="str">
        <f t="shared" si="1"/>
        <v/>
      </c>
    </row>
    <row r="502" spans="1:4" ht="12.75" x14ac:dyDescent="0.2">
      <c r="A502" s="4"/>
      <c r="D502" s="1" t="str">
        <f t="shared" si="1"/>
        <v/>
      </c>
    </row>
    <row r="503" spans="1:4" ht="12.75" x14ac:dyDescent="0.2">
      <c r="A503" s="4"/>
      <c r="D503" s="1" t="str">
        <f t="shared" si="1"/>
        <v/>
      </c>
    </row>
    <row r="504" spans="1:4" ht="12.75" x14ac:dyDescent="0.2">
      <c r="A504" s="4"/>
      <c r="D504" s="1" t="str">
        <f t="shared" si="1"/>
        <v/>
      </c>
    </row>
    <row r="505" spans="1:4" ht="12.75" x14ac:dyDescent="0.2">
      <c r="A505" s="4"/>
      <c r="D505" s="1" t="str">
        <f t="shared" si="1"/>
        <v/>
      </c>
    </row>
    <row r="506" spans="1:4" ht="12.75" x14ac:dyDescent="0.2">
      <c r="A506" s="4"/>
      <c r="D506" s="1" t="str">
        <f t="shared" si="1"/>
        <v/>
      </c>
    </row>
    <row r="507" spans="1:4" ht="12.75" x14ac:dyDescent="0.2">
      <c r="A507" s="4"/>
      <c r="D507" s="1" t="str">
        <f t="shared" si="1"/>
        <v/>
      </c>
    </row>
    <row r="508" spans="1:4" ht="12.75" x14ac:dyDescent="0.2">
      <c r="A508" s="4"/>
      <c r="D508" s="1" t="str">
        <f t="shared" si="1"/>
        <v/>
      </c>
    </row>
    <row r="509" spans="1:4" ht="12.75" x14ac:dyDescent="0.2">
      <c r="A509" s="4"/>
      <c r="D509" s="1" t="str">
        <f t="shared" si="1"/>
        <v/>
      </c>
    </row>
    <row r="510" spans="1:4" ht="12.75" x14ac:dyDescent="0.2">
      <c r="A510" s="4"/>
      <c r="D510" s="1" t="str">
        <f t="shared" si="1"/>
        <v/>
      </c>
    </row>
    <row r="511" spans="1:4" ht="12.75" x14ac:dyDescent="0.2">
      <c r="A511" s="4"/>
      <c r="D511" s="1" t="str">
        <f t="shared" si="1"/>
        <v/>
      </c>
    </row>
    <row r="512" spans="1:4" ht="12.75" x14ac:dyDescent="0.2">
      <c r="A512" s="4"/>
      <c r="D512" s="1" t="str">
        <f t="shared" ref="D512:D766" si="2">IF(A512&lt;&gt;"",A512 &amp; ";" &amp; C512,"")</f>
        <v/>
      </c>
    </row>
    <row r="513" spans="1:4" ht="12.75" x14ac:dyDescent="0.2">
      <c r="A513" s="4"/>
      <c r="D513" s="1" t="str">
        <f t="shared" si="2"/>
        <v/>
      </c>
    </row>
    <row r="514" spans="1:4" ht="12.75" x14ac:dyDescent="0.2">
      <c r="A514" s="4"/>
      <c r="D514" s="1" t="str">
        <f t="shared" si="2"/>
        <v/>
      </c>
    </row>
    <row r="515" spans="1:4" ht="12.75" x14ac:dyDescent="0.2">
      <c r="A515" s="4"/>
      <c r="D515" s="1" t="str">
        <f t="shared" si="2"/>
        <v/>
      </c>
    </row>
    <row r="516" spans="1:4" ht="12.75" x14ac:dyDescent="0.2">
      <c r="A516" s="4"/>
      <c r="D516" s="1" t="str">
        <f t="shared" si="2"/>
        <v/>
      </c>
    </row>
    <row r="517" spans="1:4" ht="12.75" x14ac:dyDescent="0.2">
      <c r="A517" s="4"/>
      <c r="D517" s="1" t="str">
        <f t="shared" si="2"/>
        <v/>
      </c>
    </row>
    <row r="518" spans="1:4" ht="12.75" x14ac:dyDescent="0.2">
      <c r="A518" s="4"/>
      <c r="D518" s="1" t="str">
        <f t="shared" si="2"/>
        <v/>
      </c>
    </row>
    <row r="519" spans="1:4" ht="12.75" x14ac:dyDescent="0.2">
      <c r="A519" s="4"/>
      <c r="D519" s="1" t="str">
        <f t="shared" si="2"/>
        <v/>
      </c>
    </row>
    <row r="520" spans="1:4" ht="12.75" x14ac:dyDescent="0.2">
      <c r="A520" s="4"/>
      <c r="D520" s="1" t="str">
        <f t="shared" si="2"/>
        <v/>
      </c>
    </row>
    <row r="521" spans="1:4" ht="12.75" x14ac:dyDescent="0.2">
      <c r="A521" s="4"/>
      <c r="D521" s="1" t="str">
        <f t="shared" si="2"/>
        <v/>
      </c>
    </row>
    <row r="522" spans="1:4" ht="12.75" x14ac:dyDescent="0.2">
      <c r="A522" s="4"/>
      <c r="D522" s="1" t="str">
        <f t="shared" si="2"/>
        <v/>
      </c>
    </row>
    <row r="523" spans="1:4" ht="12.75" x14ac:dyDescent="0.2">
      <c r="A523" s="4"/>
      <c r="D523" s="1" t="str">
        <f t="shared" si="2"/>
        <v/>
      </c>
    </row>
    <row r="524" spans="1:4" ht="12.75" x14ac:dyDescent="0.2">
      <c r="A524" s="4"/>
      <c r="D524" s="1" t="str">
        <f t="shared" si="2"/>
        <v/>
      </c>
    </row>
    <row r="525" spans="1:4" ht="12.75" x14ac:dyDescent="0.2">
      <c r="A525" s="4"/>
      <c r="D525" s="1" t="str">
        <f t="shared" si="2"/>
        <v/>
      </c>
    </row>
    <row r="526" spans="1:4" ht="12.75" x14ac:dyDescent="0.2">
      <c r="A526" s="4"/>
      <c r="D526" s="1" t="str">
        <f t="shared" si="2"/>
        <v/>
      </c>
    </row>
    <row r="527" spans="1:4" ht="12.75" x14ac:dyDescent="0.2">
      <c r="A527" s="4"/>
      <c r="D527" s="1" t="str">
        <f t="shared" si="2"/>
        <v/>
      </c>
    </row>
    <row r="528" spans="1:4" ht="12.75" x14ac:dyDescent="0.2">
      <c r="A528" s="4"/>
      <c r="D528" s="1" t="str">
        <f t="shared" si="2"/>
        <v/>
      </c>
    </row>
    <row r="529" spans="1:4" ht="12.75" x14ac:dyDescent="0.2">
      <c r="A529" s="4"/>
      <c r="D529" s="1" t="str">
        <f t="shared" si="2"/>
        <v/>
      </c>
    </row>
    <row r="530" spans="1:4" ht="12.75" x14ac:dyDescent="0.2">
      <c r="A530" s="4"/>
      <c r="D530" s="1" t="str">
        <f t="shared" si="2"/>
        <v/>
      </c>
    </row>
    <row r="531" spans="1:4" ht="12.75" x14ac:dyDescent="0.2">
      <c r="A531" s="4"/>
      <c r="D531" s="1" t="str">
        <f t="shared" si="2"/>
        <v/>
      </c>
    </row>
    <row r="532" spans="1:4" ht="12.75" x14ac:dyDescent="0.2">
      <c r="A532" s="4"/>
      <c r="D532" s="1" t="str">
        <f t="shared" si="2"/>
        <v/>
      </c>
    </row>
    <row r="533" spans="1:4" ht="12.75" x14ac:dyDescent="0.2">
      <c r="A533" s="4"/>
      <c r="D533" s="1" t="str">
        <f t="shared" si="2"/>
        <v/>
      </c>
    </row>
    <row r="534" spans="1:4" ht="12.75" x14ac:dyDescent="0.2">
      <c r="A534" s="4"/>
      <c r="D534" s="1" t="str">
        <f t="shared" si="2"/>
        <v/>
      </c>
    </row>
    <row r="535" spans="1:4" ht="12.75" x14ac:dyDescent="0.2">
      <c r="A535" s="4"/>
      <c r="D535" s="1" t="str">
        <f t="shared" si="2"/>
        <v/>
      </c>
    </row>
    <row r="536" spans="1:4" ht="12.75" x14ac:dyDescent="0.2">
      <c r="A536" s="4"/>
      <c r="D536" s="1" t="str">
        <f t="shared" si="2"/>
        <v/>
      </c>
    </row>
    <row r="537" spans="1:4" ht="12.75" x14ac:dyDescent="0.2">
      <c r="A537" s="4"/>
      <c r="D537" s="1" t="str">
        <f t="shared" si="2"/>
        <v/>
      </c>
    </row>
    <row r="538" spans="1:4" ht="12.75" x14ac:dyDescent="0.2">
      <c r="A538" s="4"/>
      <c r="D538" s="1" t="str">
        <f t="shared" si="2"/>
        <v/>
      </c>
    </row>
    <row r="539" spans="1:4" ht="12.75" x14ac:dyDescent="0.2">
      <c r="A539" s="4"/>
      <c r="D539" s="1" t="str">
        <f t="shared" si="2"/>
        <v/>
      </c>
    </row>
    <row r="540" spans="1:4" ht="12.75" x14ac:dyDescent="0.2">
      <c r="A540" s="4"/>
      <c r="D540" s="1" t="str">
        <f t="shared" si="2"/>
        <v/>
      </c>
    </row>
    <row r="541" spans="1:4" ht="12.75" x14ac:dyDescent="0.2">
      <c r="A541" s="4"/>
      <c r="D541" s="1" t="str">
        <f t="shared" si="2"/>
        <v/>
      </c>
    </row>
    <row r="542" spans="1:4" ht="12.75" x14ac:dyDescent="0.2">
      <c r="A542" s="4"/>
      <c r="D542" s="1" t="str">
        <f t="shared" si="2"/>
        <v/>
      </c>
    </row>
    <row r="543" spans="1:4" ht="12.75" x14ac:dyDescent="0.2">
      <c r="A543" s="4"/>
      <c r="D543" s="1" t="str">
        <f t="shared" si="2"/>
        <v/>
      </c>
    </row>
    <row r="544" spans="1:4" ht="12.75" x14ac:dyDescent="0.2">
      <c r="A544" s="4"/>
      <c r="D544" s="1" t="str">
        <f t="shared" si="2"/>
        <v/>
      </c>
    </row>
    <row r="545" spans="1:4" ht="12.75" x14ac:dyDescent="0.2">
      <c r="A545" s="4"/>
      <c r="D545" s="1" t="str">
        <f t="shared" si="2"/>
        <v/>
      </c>
    </row>
    <row r="546" spans="1:4" ht="12.75" x14ac:dyDescent="0.2">
      <c r="A546" s="4"/>
      <c r="D546" s="1" t="str">
        <f t="shared" si="2"/>
        <v/>
      </c>
    </row>
    <row r="547" spans="1:4" ht="12.75" x14ac:dyDescent="0.2">
      <c r="A547" s="4"/>
      <c r="D547" s="1" t="str">
        <f t="shared" si="2"/>
        <v/>
      </c>
    </row>
    <row r="548" spans="1:4" ht="12.75" x14ac:dyDescent="0.2">
      <c r="A548" s="4"/>
      <c r="D548" s="1" t="str">
        <f t="shared" si="2"/>
        <v/>
      </c>
    </row>
    <row r="549" spans="1:4" ht="12.75" x14ac:dyDescent="0.2">
      <c r="A549" s="4"/>
      <c r="D549" s="1" t="str">
        <f t="shared" si="2"/>
        <v/>
      </c>
    </row>
    <row r="550" spans="1:4" ht="12.75" x14ac:dyDescent="0.2">
      <c r="A550" s="4"/>
      <c r="D550" s="1" t="str">
        <f t="shared" si="2"/>
        <v/>
      </c>
    </row>
    <row r="551" spans="1:4" ht="12.75" x14ac:dyDescent="0.2">
      <c r="A551" s="4"/>
      <c r="D551" s="1" t="str">
        <f t="shared" si="2"/>
        <v/>
      </c>
    </row>
    <row r="552" spans="1:4" ht="12.75" x14ac:dyDescent="0.2">
      <c r="A552" s="4"/>
      <c r="D552" s="1" t="str">
        <f t="shared" si="2"/>
        <v/>
      </c>
    </row>
    <row r="553" spans="1:4" ht="12.75" x14ac:dyDescent="0.2">
      <c r="A553" s="4"/>
      <c r="D553" s="1" t="str">
        <f t="shared" si="2"/>
        <v/>
      </c>
    </row>
    <row r="554" spans="1:4" ht="12.75" x14ac:dyDescent="0.2">
      <c r="A554" s="4"/>
      <c r="D554" s="1" t="str">
        <f t="shared" si="2"/>
        <v/>
      </c>
    </row>
    <row r="555" spans="1:4" ht="12.75" x14ac:dyDescent="0.2">
      <c r="A555" s="4"/>
      <c r="D555" s="1" t="str">
        <f t="shared" si="2"/>
        <v/>
      </c>
    </row>
    <row r="556" spans="1:4" ht="12.75" x14ac:dyDescent="0.2">
      <c r="A556" s="4"/>
      <c r="D556" s="1" t="str">
        <f t="shared" si="2"/>
        <v/>
      </c>
    </row>
    <row r="557" spans="1:4" ht="12.75" x14ac:dyDescent="0.2">
      <c r="A557" s="4"/>
      <c r="D557" s="1" t="str">
        <f t="shared" si="2"/>
        <v/>
      </c>
    </row>
    <row r="558" spans="1:4" ht="12.75" x14ac:dyDescent="0.2">
      <c r="A558" s="4"/>
      <c r="D558" s="1" t="str">
        <f t="shared" si="2"/>
        <v/>
      </c>
    </row>
    <row r="559" spans="1:4" ht="12.75" x14ac:dyDescent="0.2">
      <c r="A559" s="4"/>
      <c r="D559" s="1" t="str">
        <f t="shared" si="2"/>
        <v/>
      </c>
    </row>
    <row r="560" spans="1:4" ht="12.75" x14ac:dyDescent="0.2">
      <c r="A560" s="4"/>
      <c r="D560" s="1" t="str">
        <f t="shared" si="2"/>
        <v/>
      </c>
    </row>
    <row r="561" spans="1:4" ht="12.75" x14ac:dyDescent="0.2">
      <c r="A561" s="4"/>
      <c r="D561" s="1" t="str">
        <f t="shared" si="2"/>
        <v/>
      </c>
    </row>
    <row r="562" spans="1:4" ht="12.75" x14ac:dyDescent="0.2">
      <c r="A562" s="4"/>
      <c r="D562" s="1" t="str">
        <f t="shared" si="2"/>
        <v/>
      </c>
    </row>
    <row r="563" spans="1:4" ht="12.75" x14ac:dyDescent="0.2">
      <c r="A563" s="4"/>
      <c r="D563" s="1" t="str">
        <f t="shared" si="2"/>
        <v/>
      </c>
    </row>
    <row r="564" spans="1:4" ht="12.75" x14ac:dyDescent="0.2">
      <c r="A564" s="4"/>
      <c r="D564" s="1" t="str">
        <f t="shared" si="2"/>
        <v/>
      </c>
    </row>
    <row r="565" spans="1:4" ht="12.75" x14ac:dyDescent="0.2">
      <c r="A565" s="4"/>
      <c r="D565" s="1" t="str">
        <f t="shared" si="2"/>
        <v/>
      </c>
    </row>
    <row r="566" spans="1:4" ht="12.75" x14ac:dyDescent="0.2">
      <c r="A566" s="4"/>
      <c r="D566" s="1" t="str">
        <f t="shared" si="2"/>
        <v/>
      </c>
    </row>
    <row r="567" spans="1:4" ht="12.75" x14ac:dyDescent="0.2">
      <c r="A567" s="4"/>
      <c r="D567" s="1" t="str">
        <f t="shared" si="2"/>
        <v/>
      </c>
    </row>
    <row r="568" spans="1:4" ht="12.75" x14ac:dyDescent="0.2">
      <c r="A568" s="4"/>
      <c r="D568" s="1" t="str">
        <f t="shared" si="2"/>
        <v/>
      </c>
    </row>
    <row r="569" spans="1:4" ht="12.75" x14ac:dyDescent="0.2">
      <c r="A569" s="4"/>
      <c r="D569" s="1" t="str">
        <f t="shared" si="2"/>
        <v/>
      </c>
    </row>
    <row r="570" spans="1:4" ht="12.75" x14ac:dyDescent="0.2">
      <c r="A570" s="4"/>
      <c r="D570" s="1" t="str">
        <f t="shared" si="2"/>
        <v/>
      </c>
    </row>
    <row r="571" spans="1:4" ht="12.75" x14ac:dyDescent="0.2">
      <c r="A571" s="4"/>
      <c r="D571" s="1" t="str">
        <f t="shared" si="2"/>
        <v/>
      </c>
    </row>
    <row r="572" spans="1:4" ht="12.75" x14ac:dyDescent="0.2">
      <c r="A572" s="4"/>
      <c r="D572" s="1" t="str">
        <f t="shared" si="2"/>
        <v/>
      </c>
    </row>
    <row r="573" spans="1:4" ht="12.75" x14ac:dyDescent="0.2">
      <c r="A573" s="4"/>
      <c r="D573" s="1" t="str">
        <f t="shared" si="2"/>
        <v/>
      </c>
    </row>
    <row r="574" spans="1:4" ht="12.75" x14ac:dyDescent="0.2">
      <c r="A574" s="4"/>
      <c r="D574" s="1" t="str">
        <f t="shared" si="2"/>
        <v/>
      </c>
    </row>
    <row r="575" spans="1:4" ht="12.75" x14ac:dyDescent="0.2">
      <c r="A575" s="4"/>
      <c r="D575" s="1" t="str">
        <f t="shared" si="2"/>
        <v/>
      </c>
    </row>
    <row r="576" spans="1:4" ht="12.75" x14ac:dyDescent="0.2">
      <c r="A576" s="4"/>
      <c r="D576" s="1" t="str">
        <f t="shared" si="2"/>
        <v/>
      </c>
    </row>
    <row r="577" spans="1:4" ht="12.75" x14ac:dyDescent="0.2">
      <c r="A577" s="4"/>
      <c r="D577" s="1" t="str">
        <f t="shared" si="2"/>
        <v/>
      </c>
    </row>
    <row r="578" spans="1:4" ht="12.75" x14ac:dyDescent="0.2">
      <c r="A578" s="4"/>
      <c r="D578" s="1" t="str">
        <f t="shared" si="2"/>
        <v/>
      </c>
    </row>
    <row r="579" spans="1:4" ht="12.75" x14ac:dyDescent="0.2">
      <c r="A579" s="4"/>
      <c r="D579" s="1" t="str">
        <f t="shared" si="2"/>
        <v/>
      </c>
    </row>
    <row r="580" spans="1:4" ht="12.75" x14ac:dyDescent="0.2">
      <c r="A580" s="4"/>
      <c r="D580" s="1" t="str">
        <f t="shared" si="2"/>
        <v/>
      </c>
    </row>
    <row r="581" spans="1:4" ht="12.75" x14ac:dyDescent="0.2">
      <c r="A581" s="4"/>
      <c r="D581" s="1" t="str">
        <f t="shared" si="2"/>
        <v/>
      </c>
    </row>
    <row r="582" spans="1:4" ht="12.75" x14ac:dyDescent="0.2">
      <c r="A582" s="4"/>
      <c r="D582" s="1" t="str">
        <f t="shared" si="2"/>
        <v/>
      </c>
    </row>
    <row r="583" spans="1:4" ht="12.75" x14ac:dyDescent="0.2">
      <c r="A583" s="4"/>
      <c r="D583" s="1" t="str">
        <f t="shared" si="2"/>
        <v/>
      </c>
    </row>
    <row r="584" spans="1:4" ht="12.75" x14ac:dyDescent="0.2">
      <c r="A584" s="4"/>
      <c r="D584" s="1" t="str">
        <f t="shared" si="2"/>
        <v/>
      </c>
    </row>
    <row r="585" spans="1:4" ht="12.75" x14ac:dyDescent="0.2">
      <c r="A585" s="4"/>
      <c r="D585" s="1" t="str">
        <f t="shared" si="2"/>
        <v/>
      </c>
    </row>
    <row r="586" spans="1:4" ht="12.75" x14ac:dyDescent="0.2">
      <c r="A586" s="4"/>
      <c r="D586" s="1" t="str">
        <f t="shared" si="2"/>
        <v/>
      </c>
    </row>
    <row r="587" spans="1:4" ht="12.75" x14ac:dyDescent="0.2">
      <c r="A587" s="4"/>
      <c r="D587" s="1" t="str">
        <f t="shared" si="2"/>
        <v/>
      </c>
    </row>
    <row r="588" spans="1:4" ht="12.75" x14ac:dyDescent="0.2">
      <c r="A588" s="4"/>
      <c r="D588" s="1" t="str">
        <f t="shared" si="2"/>
        <v/>
      </c>
    </row>
    <row r="589" spans="1:4" ht="12.75" x14ac:dyDescent="0.2">
      <c r="A589" s="4"/>
      <c r="D589" s="1" t="str">
        <f t="shared" si="2"/>
        <v/>
      </c>
    </row>
    <row r="590" spans="1:4" ht="12.75" x14ac:dyDescent="0.2">
      <c r="A590" s="4"/>
      <c r="D590" s="1" t="str">
        <f t="shared" si="2"/>
        <v/>
      </c>
    </row>
    <row r="591" spans="1:4" ht="12.75" x14ac:dyDescent="0.2">
      <c r="A591" s="4"/>
      <c r="D591" s="1" t="str">
        <f t="shared" si="2"/>
        <v/>
      </c>
    </row>
    <row r="592" spans="1:4" ht="12.75" x14ac:dyDescent="0.2">
      <c r="A592" s="4"/>
      <c r="D592" s="1" t="str">
        <f t="shared" si="2"/>
        <v/>
      </c>
    </row>
    <row r="593" spans="1:4" ht="12.75" x14ac:dyDescent="0.2">
      <c r="A593" s="4"/>
      <c r="D593" s="1" t="str">
        <f t="shared" si="2"/>
        <v/>
      </c>
    </row>
    <row r="594" spans="1:4" ht="12.75" x14ac:dyDescent="0.2">
      <c r="A594" s="4"/>
      <c r="D594" s="1" t="str">
        <f t="shared" si="2"/>
        <v/>
      </c>
    </row>
    <row r="595" spans="1:4" ht="12.75" x14ac:dyDescent="0.2">
      <c r="A595" s="4"/>
      <c r="D595" s="1" t="str">
        <f t="shared" si="2"/>
        <v/>
      </c>
    </row>
    <row r="596" spans="1:4" ht="12.75" x14ac:dyDescent="0.2">
      <c r="A596" s="4"/>
      <c r="D596" s="1" t="str">
        <f t="shared" si="2"/>
        <v/>
      </c>
    </row>
    <row r="597" spans="1:4" ht="12.75" x14ac:dyDescent="0.2">
      <c r="A597" s="4"/>
      <c r="D597" s="1" t="str">
        <f t="shared" si="2"/>
        <v/>
      </c>
    </row>
    <row r="598" spans="1:4" ht="12.75" x14ac:dyDescent="0.2">
      <c r="A598" s="4"/>
      <c r="D598" s="1" t="str">
        <f t="shared" si="2"/>
        <v/>
      </c>
    </row>
    <row r="599" spans="1:4" ht="12.75" x14ac:dyDescent="0.2">
      <c r="A599" s="4"/>
      <c r="D599" s="1" t="str">
        <f t="shared" si="2"/>
        <v/>
      </c>
    </row>
    <row r="600" spans="1:4" ht="12.75" x14ac:dyDescent="0.2">
      <c r="A600" s="4"/>
      <c r="D600" s="1" t="str">
        <f t="shared" si="2"/>
        <v/>
      </c>
    </row>
    <row r="601" spans="1:4" ht="12.75" x14ac:dyDescent="0.2">
      <c r="A601" s="4"/>
      <c r="D601" s="1" t="str">
        <f t="shared" si="2"/>
        <v/>
      </c>
    </row>
    <row r="602" spans="1:4" ht="12.75" x14ac:dyDescent="0.2">
      <c r="A602" s="4"/>
      <c r="D602" s="1" t="str">
        <f t="shared" si="2"/>
        <v/>
      </c>
    </row>
    <row r="603" spans="1:4" ht="12.75" x14ac:dyDescent="0.2">
      <c r="A603" s="4"/>
      <c r="D603" s="1" t="str">
        <f t="shared" si="2"/>
        <v/>
      </c>
    </row>
    <row r="604" spans="1:4" ht="12.75" x14ac:dyDescent="0.2">
      <c r="A604" s="4"/>
      <c r="D604" s="1" t="str">
        <f t="shared" si="2"/>
        <v/>
      </c>
    </row>
    <row r="605" spans="1:4" ht="12.75" x14ac:dyDescent="0.2">
      <c r="A605" s="4"/>
      <c r="D605" s="1" t="str">
        <f t="shared" si="2"/>
        <v/>
      </c>
    </row>
    <row r="606" spans="1:4" ht="12.75" x14ac:dyDescent="0.2">
      <c r="A606" s="4"/>
      <c r="D606" s="1" t="str">
        <f t="shared" si="2"/>
        <v/>
      </c>
    </row>
    <row r="607" spans="1:4" ht="12.75" x14ac:dyDescent="0.2">
      <c r="A607" s="4"/>
      <c r="D607" s="1" t="str">
        <f t="shared" si="2"/>
        <v/>
      </c>
    </row>
    <row r="608" spans="1:4" ht="12.75" x14ac:dyDescent="0.2">
      <c r="A608" s="4"/>
      <c r="D608" s="1" t="str">
        <f t="shared" si="2"/>
        <v/>
      </c>
    </row>
    <row r="609" spans="1:4" ht="12.75" x14ac:dyDescent="0.2">
      <c r="A609" s="4"/>
      <c r="D609" s="1" t="str">
        <f t="shared" si="2"/>
        <v/>
      </c>
    </row>
    <row r="610" spans="1:4" ht="12.75" x14ac:dyDescent="0.2">
      <c r="A610" s="4"/>
      <c r="D610" s="1" t="str">
        <f t="shared" si="2"/>
        <v/>
      </c>
    </row>
    <row r="611" spans="1:4" ht="12.75" x14ac:dyDescent="0.2">
      <c r="A611" s="4"/>
      <c r="D611" s="1" t="str">
        <f t="shared" si="2"/>
        <v/>
      </c>
    </row>
    <row r="612" spans="1:4" ht="12.75" x14ac:dyDescent="0.2">
      <c r="A612" s="4"/>
      <c r="D612" s="1" t="str">
        <f t="shared" si="2"/>
        <v/>
      </c>
    </row>
    <row r="613" spans="1:4" ht="12.75" x14ac:dyDescent="0.2">
      <c r="A613" s="4"/>
      <c r="D613" s="1" t="str">
        <f t="shared" si="2"/>
        <v/>
      </c>
    </row>
    <row r="614" spans="1:4" ht="12.75" x14ac:dyDescent="0.2">
      <c r="A614" s="4"/>
      <c r="D614" s="1" t="str">
        <f t="shared" si="2"/>
        <v/>
      </c>
    </row>
    <row r="615" spans="1:4" ht="12.75" x14ac:dyDescent="0.2">
      <c r="A615" s="4"/>
      <c r="D615" s="1" t="str">
        <f t="shared" si="2"/>
        <v/>
      </c>
    </row>
    <row r="616" spans="1:4" ht="12.75" x14ac:dyDescent="0.2">
      <c r="A616" s="4"/>
      <c r="D616" s="1" t="str">
        <f t="shared" si="2"/>
        <v/>
      </c>
    </row>
    <row r="617" spans="1:4" ht="12.75" x14ac:dyDescent="0.2">
      <c r="A617" s="4"/>
      <c r="D617" s="1" t="str">
        <f t="shared" si="2"/>
        <v/>
      </c>
    </row>
    <row r="618" spans="1:4" ht="12.75" x14ac:dyDescent="0.2">
      <c r="A618" s="4"/>
      <c r="D618" s="1" t="str">
        <f t="shared" si="2"/>
        <v/>
      </c>
    </row>
    <row r="619" spans="1:4" ht="12.75" x14ac:dyDescent="0.2">
      <c r="A619" s="4"/>
      <c r="D619" s="1" t="str">
        <f t="shared" si="2"/>
        <v/>
      </c>
    </row>
    <row r="620" spans="1:4" ht="12.75" x14ac:dyDescent="0.2">
      <c r="A620" s="4"/>
      <c r="D620" s="1" t="str">
        <f t="shared" si="2"/>
        <v/>
      </c>
    </row>
    <row r="621" spans="1:4" ht="12.75" x14ac:dyDescent="0.2">
      <c r="A621" s="4"/>
      <c r="D621" s="1" t="str">
        <f t="shared" si="2"/>
        <v/>
      </c>
    </row>
    <row r="622" spans="1:4" ht="12.75" x14ac:dyDescent="0.2">
      <c r="A622" s="4"/>
      <c r="D622" s="1" t="str">
        <f t="shared" si="2"/>
        <v/>
      </c>
    </row>
    <row r="623" spans="1:4" ht="12.75" x14ac:dyDescent="0.2">
      <c r="A623" s="4"/>
      <c r="D623" s="1" t="str">
        <f t="shared" si="2"/>
        <v/>
      </c>
    </row>
    <row r="624" spans="1:4" ht="12.75" x14ac:dyDescent="0.2">
      <c r="A624" s="4"/>
      <c r="D624" s="1" t="str">
        <f t="shared" si="2"/>
        <v/>
      </c>
    </row>
    <row r="625" spans="1:4" ht="12.75" x14ac:dyDescent="0.2">
      <c r="A625" s="4"/>
      <c r="D625" s="1" t="str">
        <f t="shared" si="2"/>
        <v/>
      </c>
    </row>
    <row r="626" spans="1:4" ht="12.75" x14ac:dyDescent="0.2">
      <c r="A626" s="4"/>
      <c r="D626" s="1" t="str">
        <f t="shared" si="2"/>
        <v/>
      </c>
    </row>
    <row r="627" spans="1:4" ht="12.75" x14ac:dyDescent="0.2">
      <c r="A627" s="4"/>
      <c r="D627" s="1" t="str">
        <f t="shared" si="2"/>
        <v/>
      </c>
    </row>
    <row r="628" spans="1:4" ht="12.75" x14ac:dyDescent="0.2">
      <c r="A628" s="4"/>
      <c r="D628" s="1" t="str">
        <f t="shared" si="2"/>
        <v/>
      </c>
    </row>
    <row r="629" spans="1:4" ht="12.75" x14ac:dyDescent="0.2">
      <c r="A629" s="4"/>
      <c r="D629" s="1" t="str">
        <f t="shared" si="2"/>
        <v/>
      </c>
    </row>
    <row r="630" spans="1:4" ht="12.75" x14ac:dyDescent="0.2">
      <c r="A630" s="4"/>
      <c r="D630" s="1" t="str">
        <f t="shared" si="2"/>
        <v/>
      </c>
    </row>
    <row r="631" spans="1:4" ht="12.75" x14ac:dyDescent="0.2">
      <c r="A631" s="4"/>
      <c r="D631" s="1" t="str">
        <f t="shared" si="2"/>
        <v/>
      </c>
    </row>
    <row r="632" spans="1:4" ht="12.75" x14ac:dyDescent="0.2">
      <c r="A632" s="4"/>
      <c r="D632" s="1" t="str">
        <f t="shared" si="2"/>
        <v/>
      </c>
    </row>
    <row r="633" spans="1:4" ht="12.75" x14ac:dyDescent="0.2">
      <c r="A633" s="4"/>
      <c r="D633" s="1" t="str">
        <f t="shared" si="2"/>
        <v/>
      </c>
    </row>
    <row r="634" spans="1:4" ht="12.75" x14ac:dyDescent="0.2">
      <c r="A634" s="4"/>
      <c r="D634" s="1" t="str">
        <f t="shared" si="2"/>
        <v/>
      </c>
    </row>
    <row r="635" spans="1:4" ht="12.75" x14ac:dyDescent="0.2">
      <c r="A635" s="4"/>
      <c r="D635" s="1" t="str">
        <f t="shared" si="2"/>
        <v/>
      </c>
    </row>
    <row r="636" spans="1:4" ht="12.75" x14ac:dyDescent="0.2">
      <c r="A636" s="4"/>
      <c r="D636" s="1" t="str">
        <f t="shared" si="2"/>
        <v/>
      </c>
    </row>
    <row r="637" spans="1:4" ht="12.75" x14ac:dyDescent="0.2">
      <c r="A637" s="4"/>
      <c r="D637" s="1" t="str">
        <f t="shared" si="2"/>
        <v/>
      </c>
    </row>
    <row r="638" spans="1:4" ht="12.75" x14ac:dyDescent="0.2">
      <c r="A638" s="4"/>
      <c r="D638" s="1" t="str">
        <f t="shared" si="2"/>
        <v/>
      </c>
    </row>
    <row r="639" spans="1:4" ht="12.75" x14ac:dyDescent="0.2">
      <c r="A639" s="4"/>
      <c r="D639" s="1" t="str">
        <f t="shared" si="2"/>
        <v/>
      </c>
    </row>
    <row r="640" spans="1:4" ht="12.75" x14ac:dyDescent="0.2">
      <c r="A640" s="4"/>
      <c r="D640" s="1" t="str">
        <f t="shared" si="2"/>
        <v/>
      </c>
    </row>
    <row r="641" spans="1:4" ht="12.75" x14ac:dyDescent="0.2">
      <c r="A641" s="4"/>
      <c r="D641" s="1" t="str">
        <f t="shared" si="2"/>
        <v/>
      </c>
    </row>
    <row r="642" spans="1:4" ht="12.75" x14ac:dyDescent="0.2">
      <c r="A642" s="4"/>
      <c r="D642" s="1" t="str">
        <f t="shared" si="2"/>
        <v/>
      </c>
    </row>
    <row r="643" spans="1:4" ht="12.75" x14ac:dyDescent="0.2">
      <c r="A643" s="4"/>
      <c r="D643" s="1" t="str">
        <f t="shared" si="2"/>
        <v/>
      </c>
    </row>
    <row r="644" spans="1:4" ht="12.75" x14ac:dyDescent="0.2">
      <c r="A644" s="4"/>
      <c r="D644" s="1" t="str">
        <f t="shared" si="2"/>
        <v/>
      </c>
    </row>
    <row r="645" spans="1:4" ht="12.75" x14ac:dyDescent="0.2">
      <c r="A645" s="4"/>
      <c r="D645" s="1" t="str">
        <f t="shared" si="2"/>
        <v/>
      </c>
    </row>
    <row r="646" spans="1:4" ht="12.75" x14ac:dyDescent="0.2">
      <c r="A646" s="4"/>
      <c r="D646" s="1" t="str">
        <f t="shared" si="2"/>
        <v/>
      </c>
    </row>
    <row r="647" spans="1:4" ht="12.75" x14ac:dyDescent="0.2">
      <c r="A647" s="4"/>
      <c r="D647" s="1" t="str">
        <f t="shared" si="2"/>
        <v/>
      </c>
    </row>
    <row r="648" spans="1:4" ht="12.75" x14ac:dyDescent="0.2">
      <c r="A648" s="4"/>
      <c r="D648" s="1" t="str">
        <f t="shared" si="2"/>
        <v/>
      </c>
    </row>
    <row r="649" spans="1:4" ht="12.75" x14ac:dyDescent="0.2">
      <c r="A649" s="4"/>
      <c r="D649" s="1" t="str">
        <f t="shared" si="2"/>
        <v/>
      </c>
    </row>
    <row r="650" spans="1:4" ht="12.75" x14ac:dyDescent="0.2">
      <c r="A650" s="4"/>
      <c r="D650" s="1" t="str">
        <f t="shared" si="2"/>
        <v/>
      </c>
    </row>
    <row r="651" spans="1:4" ht="12.75" x14ac:dyDescent="0.2">
      <c r="A651" s="4"/>
      <c r="D651" s="1" t="str">
        <f t="shared" si="2"/>
        <v/>
      </c>
    </row>
    <row r="652" spans="1:4" ht="12.75" x14ac:dyDescent="0.2">
      <c r="A652" s="4"/>
      <c r="D652" s="1" t="str">
        <f t="shared" si="2"/>
        <v/>
      </c>
    </row>
    <row r="653" spans="1:4" ht="12.75" x14ac:dyDescent="0.2">
      <c r="A653" s="4"/>
      <c r="D653" s="1" t="str">
        <f t="shared" si="2"/>
        <v/>
      </c>
    </row>
    <row r="654" spans="1:4" ht="12.75" x14ac:dyDescent="0.2">
      <c r="A654" s="4"/>
      <c r="D654" s="1" t="str">
        <f t="shared" si="2"/>
        <v/>
      </c>
    </row>
    <row r="655" spans="1:4" ht="12.75" x14ac:dyDescent="0.2">
      <c r="A655" s="4"/>
      <c r="D655" s="1" t="str">
        <f t="shared" si="2"/>
        <v/>
      </c>
    </row>
    <row r="656" spans="1:4" ht="12.75" x14ac:dyDescent="0.2">
      <c r="A656" s="4"/>
      <c r="D656" s="1" t="str">
        <f t="shared" si="2"/>
        <v/>
      </c>
    </row>
    <row r="657" spans="1:4" ht="12.75" x14ac:dyDescent="0.2">
      <c r="A657" s="4"/>
      <c r="D657" s="1" t="str">
        <f t="shared" si="2"/>
        <v/>
      </c>
    </row>
    <row r="658" spans="1:4" ht="12.75" x14ac:dyDescent="0.2">
      <c r="A658" s="4"/>
      <c r="D658" s="1" t="str">
        <f t="shared" si="2"/>
        <v/>
      </c>
    </row>
    <row r="659" spans="1:4" ht="12.75" x14ac:dyDescent="0.2">
      <c r="A659" s="4"/>
      <c r="D659" s="1" t="str">
        <f t="shared" si="2"/>
        <v/>
      </c>
    </row>
    <row r="660" spans="1:4" ht="12.75" x14ac:dyDescent="0.2">
      <c r="A660" s="4"/>
      <c r="D660" s="1" t="str">
        <f t="shared" si="2"/>
        <v/>
      </c>
    </row>
    <row r="661" spans="1:4" ht="12.75" x14ac:dyDescent="0.2">
      <c r="A661" s="4"/>
      <c r="D661" s="1" t="str">
        <f t="shared" si="2"/>
        <v/>
      </c>
    </row>
    <row r="662" spans="1:4" ht="12.75" x14ac:dyDescent="0.2">
      <c r="A662" s="4"/>
      <c r="D662" s="1" t="str">
        <f t="shared" si="2"/>
        <v/>
      </c>
    </row>
    <row r="663" spans="1:4" ht="12.75" x14ac:dyDescent="0.2">
      <c r="A663" s="4"/>
      <c r="D663" s="1" t="str">
        <f t="shared" si="2"/>
        <v/>
      </c>
    </row>
    <row r="664" spans="1:4" ht="12.75" x14ac:dyDescent="0.2">
      <c r="A664" s="4"/>
      <c r="D664" s="1" t="str">
        <f t="shared" si="2"/>
        <v/>
      </c>
    </row>
    <row r="665" spans="1:4" ht="12.75" x14ac:dyDescent="0.2">
      <c r="A665" s="4"/>
      <c r="D665" s="1" t="str">
        <f t="shared" si="2"/>
        <v/>
      </c>
    </row>
    <row r="666" spans="1:4" ht="12.75" x14ac:dyDescent="0.2">
      <c r="A666" s="4"/>
      <c r="D666" s="1" t="str">
        <f t="shared" si="2"/>
        <v/>
      </c>
    </row>
    <row r="667" spans="1:4" ht="12.75" x14ac:dyDescent="0.2">
      <c r="A667" s="4"/>
      <c r="D667" s="1" t="str">
        <f t="shared" si="2"/>
        <v/>
      </c>
    </row>
    <row r="668" spans="1:4" ht="12.75" x14ac:dyDescent="0.2">
      <c r="A668" s="4"/>
      <c r="D668" s="1" t="str">
        <f t="shared" si="2"/>
        <v/>
      </c>
    </row>
    <row r="669" spans="1:4" ht="12.75" x14ac:dyDescent="0.2">
      <c r="A669" s="4"/>
      <c r="D669" s="1" t="str">
        <f t="shared" si="2"/>
        <v/>
      </c>
    </row>
    <row r="670" spans="1:4" ht="12.75" x14ac:dyDescent="0.2">
      <c r="A670" s="4"/>
      <c r="D670" s="1" t="str">
        <f t="shared" si="2"/>
        <v/>
      </c>
    </row>
    <row r="671" spans="1:4" ht="12.75" x14ac:dyDescent="0.2">
      <c r="A671" s="4"/>
      <c r="D671" s="1" t="str">
        <f t="shared" si="2"/>
        <v/>
      </c>
    </row>
    <row r="672" spans="1:4" ht="12.75" x14ac:dyDescent="0.2">
      <c r="A672" s="4"/>
      <c r="D672" s="1" t="str">
        <f t="shared" si="2"/>
        <v/>
      </c>
    </row>
    <row r="673" spans="1:4" ht="12.75" x14ac:dyDescent="0.2">
      <c r="A673" s="4"/>
      <c r="D673" s="1" t="str">
        <f t="shared" si="2"/>
        <v/>
      </c>
    </row>
    <row r="674" spans="1:4" ht="12.75" x14ac:dyDescent="0.2">
      <c r="A674" s="4"/>
      <c r="D674" s="1" t="str">
        <f t="shared" si="2"/>
        <v/>
      </c>
    </row>
    <row r="675" spans="1:4" ht="12.75" x14ac:dyDescent="0.2">
      <c r="A675" s="4"/>
      <c r="D675" s="1" t="str">
        <f t="shared" si="2"/>
        <v/>
      </c>
    </row>
    <row r="676" spans="1:4" ht="12.75" x14ac:dyDescent="0.2">
      <c r="A676" s="4"/>
      <c r="D676" s="1" t="str">
        <f t="shared" si="2"/>
        <v/>
      </c>
    </row>
    <row r="677" spans="1:4" ht="12.75" x14ac:dyDescent="0.2">
      <c r="A677" s="4"/>
      <c r="D677" s="1" t="str">
        <f t="shared" si="2"/>
        <v/>
      </c>
    </row>
    <row r="678" spans="1:4" ht="12.75" x14ac:dyDescent="0.2">
      <c r="A678" s="4"/>
      <c r="D678" s="1" t="str">
        <f t="shared" si="2"/>
        <v/>
      </c>
    </row>
    <row r="679" spans="1:4" ht="12.75" x14ac:dyDescent="0.2">
      <c r="A679" s="4"/>
      <c r="D679" s="1" t="str">
        <f t="shared" si="2"/>
        <v/>
      </c>
    </row>
    <row r="680" spans="1:4" ht="12.75" x14ac:dyDescent="0.2">
      <c r="A680" s="4"/>
      <c r="D680" s="1" t="str">
        <f t="shared" si="2"/>
        <v/>
      </c>
    </row>
    <row r="681" spans="1:4" ht="12.75" x14ac:dyDescent="0.2">
      <c r="A681" s="4"/>
      <c r="D681" s="1" t="str">
        <f t="shared" si="2"/>
        <v/>
      </c>
    </row>
    <row r="682" spans="1:4" ht="12.75" x14ac:dyDescent="0.2">
      <c r="A682" s="4"/>
      <c r="D682" s="1" t="str">
        <f t="shared" si="2"/>
        <v/>
      </c>
    </row>
    <row r="683" spans="1:4" ht="12.75" x14ac:dyDescent="0.2">
      <c r="A683" s="4"/>
      <c r="D683" s="1" t="str">
        <f t="shared" si="2"/>
        <v/>
      </c>
    </row>
    <row r="684" spans="1:4" ht="12.75" x14ac:dyDescent="0.2">
      <c r="A684" s="4"/>
      <c r="D684" s="1" t="str">
        <f t="shared" si="2"/>
        <v/>
      </c>
    </row>
    <row r="685" spans="1:4" ht="12.75" x14ac:dyDescent="0.2">
      <c r="A685" s="4"/>
      <c r="D685" s="1" t="str">
        <f t="shared" si="2"/>
        <v/>
      </c>
    </row>
    <row r="686" spans="1:4" ht="12.75" x14ac:dyDescent="0.2">
      <c r="A686" s="4"/>
      <c r="D686" s="1" t="str">
        <f t="shared" si="2"/>
        <v/>
      </c>
    </row>
    <row r="687" spans="1:4" ht="12.75" x14ac:dyDescent="0.2">
      <c r="A687" s="4"/>
      <c r="D687" s="1" t="str">
        <f t="shared" si="2"/>
        <v/>
      </c>
    </row>
    <row r="688" spans="1:4" ht="12.75" x14ac:dyDescent="0.2">
      <c r="A688" s="4"/>
      <c r="D688" s="1" t="str">
        <f t="shared" si="2"/>
        <v/>
      </c>
    </row>
    <row r="689" spans="1:4" ht="12.75" x14ac:dyDescent="0.2">
      <c r="A689" s="4"/>
      <c r="D689" s="1" t="str">
        <f t="shared" si="2"/>
        <v/>
      </c>
    </row>
    <row r="690" spans="1:4" ht="12.75" x14ac:dyDescent="0.2">
      <c r="A690" s="4"/>
      <c r="D690" s="1" t="str">
        <f t="shared" si="2"/>
        <v/>
      </c>
    </row>
    <row r="691" spans="1:4" ht="12.75" x14ac:dyDescent="0.2">
      <c r="A691" s="4"/>
      <c r="D691" s="1" t="str">
        <f t="shared" si="2"/>
        <v/>
      </c>
    </row>
    <row r="692" spans="1:4" ht="12.75" x14ac:dyDescent="0.2">
      <c r="A692" s="4"/>
      <c r="D692" s="1" t="str">
        <f t="shared" si="2"/>
        <v/>
      </c>
    </row>
    <row r="693" spans="1:4" ht="12.75" x14ac:dyDescent="0.2">
      <c r="A693" s="4"/>
      <c r="D693" s="1" t="str">
        <f t="shared" si="2"/>
        <v/>
      </c>
    </row>
    <row r="694" spans="1:4" ht="12.75" x14ac:dyDescent="0.2">
      <c r="A694" s="4"/>
      <c r="D694" s="1" t="str">
        <f t="shared" si="2"/>
        <v/>
      </c>
    </row>
    <row r="695" spans="1:4" ht="12.75" x14ac:dyDescent="0.2">
      <c r="A695" s="4"/>
      <c r="D695" s="1" t="str">
        <f t="shared" si="2"/>
        <v/>
      </c>
    </row>
    <row r="696" spans="1:4" ht="12.75" x14ac:dyDescent="0.2">
      <c r="A696" s="4"/>
      <c r="D696" s="1" t="str">
        <f t="shared" si="2"/>
        <v/>
      </c>
    </row>
    <row r="697" spans="1:4" ht="12.75" x14ac:dyDescent="0.2">
      <c r="A697" s="4"/>
      <c r="D697" s="1" t="str">
        <f t="shared" si="2"/>
        <v/>
      </c>
    </row>
    <row r="698" spans="1:4" ht="12.75" x14ac:dyDescent="0.2">
      <c r="A698" s="4"/>
      <c r="D698" s="1" t="str">
        <f t="shared" si="2"/>
        <v/>
      </c>
    </row>
    <row r="699" spans="1:4" ht="12.75" x14ac:dyDescent="0.2">
      <c r="A699" s="4"/>
      <c r="D699" s="1" t="str">
        <f t="shared" si="2"/>
        <v/>
      </c>
    </row>
    <row r="700" spans="1:4" ht="12.75" x14ac:dyDescent="0.2">
      <c r="A700" s="4"/>
      <c r="D700" s="1" t="str">
        <f t="shared" si="2"/>
        <v/>
      </c>
    </row>
    <row r="701" spans="1:4" ht="12.75" x14ac:dyDescent="0.2">
      <c r="A701" s="4"/>
      <c r="D701" s="1" t="str">
        <f t="shared" si="2"/>
        <v/>
      </c>
    </row>
    <row r="702" spans="1:4" ht="12.75" x14ac:dyDescent="0.2">
      <c r="A702" s="4"/>
      <c r="D702" s="1" t="str">
        <f t="shared" si="2"/>
        <v/>
      </c>
    </row>
    <row r="703" spans="1:4" ht="12.75" x14ac:dyDescent="0.2">
      <c r="A703" s="4"/>
      <c r="D703" s="1" t="str">
        <f t="shared" si="2"/>
        <v/>
      </c>
    </row>
    <row r="704" spans="1:4" ht="12.75" x14ac:dyDescent="0.2">
      <c r="A704" s="4"/>
      <c r="D704" s="1" t="str">
        <f t="shared" si="2"/>
        <v/>
      </c>
    </row>
    <row r="705" spans="1:4" ht="12.75" x14ac:dyDescent="0.2">
      <c r="A705" s="4"/>
      <c r="D705" s="1" t="str">
        <f t="shared" si="2"/>
        <v/>
      </c>
    </row>
    <row r="706" spans="1:4" ht="12.75" x14ac:dyDescent="0.2">
      <c r="A706" s="4"/>
      <c r="D706" s="1" t="str">
        <f t="shared" si="2"/>
        <v/>
      </c>
    </row>
    <row r="707" spans="1:4" ht="12.75" x14ac:dyDescent="0.2">
      <c r="A707" s="4"/>
      <c r="D707" s="1" t="str">
        <f t="shared" si="2"/>
        <v/>
      </c>
    </row>
    <row r="708" spans="1:4" ht="12.75" x14ac:dyDescent="0.2">
      <c r="A708" s="4"/>
      <c r="D708" s="1" t="str">
        <f t="shared" si="2"/>
        <v/>
      </c>
    </row>
    <row r="709" spans="1:4" ht="12.75" x14ac:dyDescent="0.2">
      <c r="A709" s="4"/>
      <c r="D709" s="1" t="str">
        <f t="shared" si="2"/>
        <v/>
      </c>
    </row>
    <row r="710" spans="1:4" ht="12.75" x14ac:dyDescent="0.2">
      <c r="A710" s="4"/>
      <c r="D710" s="1" t="str">
        <f t="shared" si="2"/>
        <v/>
      </c>
    </row>
    <row r="711" spans="1:4" ht="12.75" x14ac:dyDescent="0.2">
      <c r="A711" s="4"/>
      <c r="D711" s="1" t="str">
        <f t="shared" si="2"/>
        <v/>
      </c>
    </row>
    <row r="712" spans="1:4" ht="12.75" x14ac:dyDescent="0.2">
      <c r="A712" s="4"/>
      <c r="D712" s="1" t="str">
        <f t="shared" si="2"/>
        <v/>
      </c>
    </row>
    <row r="713" spans="1:4" ht="12.75" x14ac:dyDescent="0.2">
      <c r="A713" s="4"/>
      <c r="D713" s="1" t="str">
        <f t="shared" si="2"/>
        <v/>
      </c>
    </row>
    <row r="714" spans="1:4" ht="12.75" x14ac:dyDescent="0.2">
      <c r="A714" s="4"/>
      <c r="D714" s="1" t="str">
        <f t="shared" si="2"/>
        <v/>
      </c>
    </row>
    <row r="715" spans="1:4" ht="12.75" x14ac:dyDescent="0.2">
      <c r="A715" s="4"/>
      <c r="D715" s="1" t="str">
        <f t="shared" si="2"/>
        <v/>
      </c>
    </row>
    <row r="716" spans="1:4" ht="12.75" x14ac:dyDescent="0.2">
      <c r="A716" s="4"/>
      <c r="D716" s="1" t="str">
        <f t="shared" si="2"/>
        <v/>
      </c>
    </row>
    <row r="717" spans="1:4" ht="12.75" x14ac:dyDescent="0.2">
      <c r="A717" s="4"/>
      <c r="D717" s="1" t="str">
        <f t="shared" si="2"/>
        <v/>
      </c>
    </row>
    <row r="718" spans="1:4" ht="12.75" x14ac:dyDescent="0.2">
      <c r="A718" s="4"/>
      <c r="D718" s="1" t="str">
        <f t="shared" si="2"/>
        <v/>
      </c>
    </row>
    <row r="719" spans="1:4" ht="12.75" x14ac:dyDescent="0.2">
      <c r="A719" s="4"/>
      <c r="D719" s="1" t="str">
        <f t="shared" si="2"/>
        <v/>
      </c>
    </row>
    <row r="720" spans="1:4" ht="12.75" x14ac:dyDescent="0.2">
      <c r="A720" s="4"/>
      <c r="D720" s="1" t="str">
        <f t="shared" si="2"/>
        <v/>
      </c>
    </row>
    <row r="721" spans="1:4" ht="12.75" x14ac:dyDescent="0.2">
      <c r="A721" s="4"/>
      <c r="D721" s="1" t="str">
        <f t="shared" si="2"/>
        <v/>
      </c>
    </row>
    <row r="722" spans="1:4" ht="12.75" x14ac:dyDescent="0.2">
      <c r="A722" s="4"/>
      <c r="D722" s="1" t="str">
        <f t="shared" si="2"/>
        <v/>
      </c>
    </row>
    <row r="723" spans="1:4" ht="12.75" x14ac:dyDescent="0.2">
      <c r="A723" s="4"/>
      <c r="D723" s="1" t="str">
        <f t="shared" si="2"/>
        <v/>
      </c>
    </row>
    <row r="724" spans="1:4" ht="12.75" x14ac:dyDescent="0.2">
      <c r="A724" s="4"/>
      <c r="D724" s="1" t="str">
        <f t="shared" si="2"/>
        <v/>
      </c>
    </row>
    <row r="725" spans="1:4" ht="12.75" x14ac:dyDescent="0.2">
      <c r="A725" s="4"/>
      <c r="D725" s="1" t="str">
        <f t="shared" si="2"/>
        <v/>
      </c>
    </row>
    <row r="726" spans="1:4" ht="12.75" x14ac:dyDescent="0.2">
      <c r="A726" s="4"/>
      <c r="D726" s="1" t="str">
        <f t="shared" si="2"/>
        <v/>
      </c>
    </row>
    <row r="727" spans="1:4" ht="12.75" x14ac:dyDescent="0.2">
      <c r="A727" s="4"/>
      <c r="D727" s="1" t="str">
        <f t="shared" si="2"/>
        <v/>
      </c>
    </row>
    <row r="728" spans="1:4" ht="12.75" x14ac:dyDescent="0.2">
      <c r="A728" s="4"/>
      <c r="D728" s="1" t="str">
        <f t="shared" si="2"/>
        <v/>
      </c>
    </row>
    <row r="729" spans="1:4" ht="12.75" x14ac:dyDescent="0.2">
      <c r="A729" s="4"/>
      <c r="D729" s="1" t="str">
        <f t="shared" si="2"/>
        <v/>
      </c>
    </row>
    <row r="730" spans="1:4" ht="12.75" x14ac:dyDescent="0.2">
      <c r="A730" s="4"/>
      <c r="D730" s="1" t="str">
        <f t="shared" si="2"/>
        <v/>
      </c>
    </row>
    <row r="731" spans="1:4" ht="12.75" x14ac:dyDescent="0.2">
      <c r="A731" s="4"/>
      <c r="D731" s="1" t="str">
        <f t="shared" si="2"/>
        <v/>
      </c>
    </row>
    <row r="732" spans="1:4" ht="12.75" x14ac:dyDescent="0.2">
      <c r="A732" s="4"/>
      <c r="D732" s="1" t="str">
        <f t="shared" si="2"/>
        <v/>
      </c>
    </row>
    <row r="733" spans="1:4" ht="12.75" x14ac:dyDescent="0.2">
      <c r="A733" s="4"/>
      <c r="D733" s="1" t="str">
        <f t="shared" si="2"/>
        <v/>
      </c>
    </row>
    <row r="734" spans="1:4" ht="12.75" x14ac:dyDescent="0.2">
      <c r="A734" s="4"/>
      <c r="D734" s="1" t="str">
        <f t="shared" si="2"/>
        <v/>
      </c>
    </row>
    <row r="735" spans="1:4" ht="12.75" x14ac:dyDescent="0.2">
      <c r="A735" s="4"/>
      <c r="D735" s="1" t="str">
        <f t="shared" si="2"/>
        <v/>
      </c>
    </row>
    <row r="736" spans="1:4" ht="12.75" x14ac:dyDescent="0.2">
      <c r="A736" s="4"/>
      <c r="D736" s="1" t="str">
        <f t="shared" si="2"/>
        <v/>
      </c>
    </row>
    <row r="737" spans="1:4" ht="12.75" x14ac:dyDescent="0.2">
      <c r="A737" s="4"/>
      <c r="D737" s="1" t="str">
        <f t="shared" si="2"/>
        <v/>
      </c>
    </row>
    <row r="738" spans="1:4" ht="12.75" x14ac:dyDescent="0.2">
      <c r="A738" s="4"/>
      <c r="D738" s="1" t="str">
        <f t="shared" si="2"/>
        <v/>
      </c>
    </row>
    <row r="739" spans="1:4" ht="12.75" x14ac:dyDescent="0.2">
      <c r="A739" s="4"/>
      <c r="D739" s="1" t="str">
        <f t="shared" si="2"/>
        <v/>
      </c>
    </row>
    <row r="740" spans="1:4" ht="12.75" x14ac:dyDescent="0.2">
      <c r="A740" s="4"/>
      <c r="D740" s="1" t="str">
        <f t="shared" si="2"/>
        <v/>
      </c>
    </row>
    <row r="741" spans="1:4" ht="12.75" x14ac:dyDescent="0.2">
      <c r="A741" s="4"/>
      <c r="D741" s="1" t="str">
        <f t="shared" si="2"/>
        <v/>
      </c>
    </row>
    <row r="742" spans="1:4" ht="12.75" x14ac:dyDescent="0.2">
      <c r="A742" s="4"/>
      <c r="D742" s="1" t="str">
        <f t="shared" si="2"/>
        <v/>
      </c>
    </row>
    <row r="743" spans="1:4" ht="12.75" x14ac:dyDescent="0.2">
      <c r="A743" s="4"/>
      <c r="D743" s="1" t="str">
        <f t="shared" si="2"/>
        <v/>
      </c>
    </row>
    <row r="744" spans="1:4" ht="12.75" x14ac:dyDescent="0.2">
      <c r="A744" s="4"/>
      <c r="D744" s="1" t="str">
        <f t="shared" si="2"/>
        <v/>
      </c>
    </row>
    <row r="745" spans="1:4" ht="12.75" x14ac:dyDescent="0.2">
      <c r="A745" s="4"/>
      <c r="D745" s="1" t="str">
        <f t="shared" si="2"/>
        <v/>
      </c>
    </row>
    <row r="746" spans="1:4" ht="12.75" x14ac:dyDescent="0.2">
      <c r="A746" s="4"/>
      <c r="D746" s="1" t="str">
        <f t="shared" si="2"/>
        <v/>
      </c>
    </row>
    <row r="747" spans="1:4" ht="12.75" x14ac:dyDescent="0.2">
      <c r="A747" s="4"/>
      <c r="D747" s="1" t="str">
        <f t="shared" si="2"/>
        <v/>
      </c>
    </row>
    <row r="748" spans="1:4" ht="12.75" x14ac:dyDescent="0.2">
      <c r="A748" s="4"/>
      <c r="D748" s="1" t="str">
        <f t="shared" si="2"/>
        <v/>
      </c>
    </row>
    <row r="749" spans="1:4" ht="12.75" x14ac:dyDescent="0.2">
      <c r="A749" s="4"/>
      <c r="D749" s="1" t="str">
        <f t="shared" si="2"/>
        <v/>
      </c>
    </row>
    <row r="750" spans="1:4" ht="12.75" x14ac:dyDescent="0.2">
      <c r="A750" s="4"/>
      <c r="D750" s="1" t="str">
        <f t="shared" si="2"/>
        <v/>
      </c>
    </row>
    <row r="751" spans="1:4" ht="12.75" x14ac:dyDescent="0.2">
      <c r="A751" s="4"/>
      <c r="D751" s="1" t="str">
        <f t="shared" si="2"/>
        <v/>
      </c>
    </row>
    <row r="752" spans="1:4" ht="12.75" x14ac:dyDescent="0.2">
      <c r="A752" s="4"/>
      <c r="D752" s="1" t="str">
        <f t="shared" si="2"/>
        <v/>
      </c>
    </row>
    <row r="753" spans="1:4" ht="12.75" x14ac:dyDescent="0.2">
      <c r="A753" s="4"/>
      <c r="D753" s="1" t="str">
        <f t="shared" si="2"/>
        <v/>
      </c>
    </row>
    <row r="754" spans="1:4" ht="12.75" x14ac:dyDescent="0.2">
      <c r="A754" s="4"/>
      <c r="D754" s="1" t="str">
        <f t="shared" si="2"/>
        <v/>
      </c>
    </row>
    <row r="755" spans="1:4" ht="12.75" x14ac:dyDescent="0.2">
      <c r="A755" s="4"/>
      <c r="D755" s="1" t="str">
        <f t="shared" si="2"/>
        <v/>
      </c>
    </row>
    <row r="756" spans="1:4" ht="12.75" x14ac:dyDescent="0.2">
      <c r="A756" s="4"/>
      <c r="D756" s="1" t="str">
        <f t="shared" si="2"/>
        <v/>
      </c>
    </row>
    <row r="757" spans="1:4" ht="12.75" x14ac:dyDescent="0.2">
      <c r="A757" s="4"/>
      <c r="D757" s="1" t="str">
        <f t="shared" si="2"/>
        <v/>
      </c>
    </row>
    <row r="758" spans="1:4" ht="12.75" x14ac:dyDescent="0.2">
      <c r="A758" s="4"/>
      <c r="D758" s="1" t="str">
        <f t="shared" si="2"/>
        <v/>
      </c>
    </row>
    <row r="759" spans="1:4" ht="12.75" x14ac:dyDescent="0.2">
      <c r="A759" s="4"/>
      <c r="D759" s="1" t="str">
        <f t="shared" si="2"/>
        <v/>
      </c>
    </row>
    <row r="760" spans="1:4" ht="12.75" x14ac:dyDescent="0.2">
      <c r="A760" s="4"/>
      <c r="D760" s="1" t="str">
        <f t="shared" si="2"/>
        <v/>
      </c>
    </row>
    <row r="761" spans="1:4" ht="12.75" x14ac:dyDescent="0.2">
      <c r="A761" s="4"/>
      <c r="D761" s="1" t="str">
        <f t="shared" si="2"/>
        <v/>
      </c>
    </row>
    <row r="762" spans="1:4" ht="12.75" x14ac:dyDescent="0.2">
      <c r="A762" s="4"/>
      <c r="D762" s="1" t="str">
        <f t="shared" si="2"/>
        <v/>
      </c>
    </row>
    <row r="763" spans="1:4" ht="12.75" x14ac:dyDescent="0.2">
      <c r="A763" s="4"/>
      <c r="D763" s="1" t="str">
        <f t="shared" si="2"/>
        <v/>
      </c>
    </row>
    <row r="764" spans="1:4" ht="12.75" x14ac:dyDescent="0.2">
      <c r="A764" s="4"/>
      <c r="D764" s="1" t="str">
        <f t="shared" si="2"/>
        <v/>
      </c>
    </row>
    <row r="765" spans="1:4" ht="12.75" x14ac:dyDescent="0.2">
      <c r="A765" s="4"/>
      <c r="D765" s="1" t="str">
        <f t="shared" si="2"/>
        <v/>
      </c>
    </row>
    <row r="766" spans="1:4" ht="12.75" x14ac:dyDescent="0.2">
      <c r="A766" s="4"/>
      <c r="D766" s="1" t="str">
        <f t="shared" si="2"/>
        <v/>
      </c>
    </row>
    <row r="767" spans="1:4" ht="12.75" x14ac:dyDescent="0.2">
      <c r="A767" s="4"/>
      <c r="D767" s="1" t="str">
        <f t="shared" ref="D767:D1000" si="3">IF(A767&lt;&gt;"",A767 &amp; ";" &amp; C767,"")</f>
        <v/>
      </c>
    </row>
    <row r="768" spans="1:4" ht="12.75" x14ac:dyDescent="0.2">
      <c r="A768" s="4"/>
      <c r="D768" s="1" t="str">
        <f t="shared" si="3"/>
        <v/>
      </c>
    </row>
    <row r="769" spans="1:4" ht="12.75" x14ac:dyDescent="0.2">
      <c r="A769" s="4"/>
      <c r="D769" s="1" t="str">
        <f t="shared" si="3"/>
        <v/>
      </c>
    </row>
    <row r="770" spans="1:4" ht="12.75" x14ac:dyDescent="0.2">
      <c r="A770" s="4"/>
      <c r="D770" s="1" t="str">
        <f t="shared" si="3"/>
        <v/>
      </c>
    </row>
    <row r="771" spans="1:4" ht="12.75" x14ac:dyDescent="0.2">
      <c r="A771" s="4"/>
      <c r="D771" s="1" t="str">
        <f t="shared" si="3"/>
        <v/>
      </c>
    </row>
    <row r="772" spans="1:4" ht="12.75" x14ac:dyDescent="0.2">
      <c r="A772" s="4"/>
      <c r="D772" s="1" t="str">
        <f t="shared" si="3"/>
        <v/>
      </c>
    </row>
    <row r="773" spans="1:4" ht="12.75" x14ac:dyDescent="0.2">
      <c r="A773" s="4"/>
      <c r="D773" s="1" t="str">
        <f t="shared" si="3"/>
        <v/>
      </c>
    </row>
    <row r="774" spans="1:4" ht="12.75" x14ac:dyDescent="0.2">
      <c r="A774" s="4"/>
      <c r="D774" s="1" t="str">
        <f t="shared" si="3"/>
        <v/>
      </c>
    </row>
    <row r="775" spans="1:4" ht="12.75" x14ac:dyDescent="0.2">
      <c r="A775" s="4"/>
      <c r="D775" s="1" t="str">
        <f t="shared" si="3"/>
        <v/>
      </c>
    </row>
    <row r="776" spans="1:4" ht="12.75" x14ac:dyDescent="0.2">
      <c r="A776" s="4"/>
      <c r="D776" s="1" t="str">
        <f t="shared" si="3"/>
        <v/>
      </c>
    </row>
    <row r="777" spans="1:4" ht="12.75" x14ac:dyDescent="0.2">
      <c r="A777" s="4"/>
      <c r="D777" s="1" t="str">
        <f t="shared" si="3"/>
        <v/>
      </c>
    </row>
    <row r="778" spans="1:4" ht="12.75" x14ac:dyDescent="0.2">
      <c r="A778" s="4"/>
      <c r="D778" s="1" t="str">
        <f t="shared" si="3"/>
        <v/>
      </c>
    </row>
    <row r="779" spans="1:4" ht="12.75" x14ac:dyDescent="0.2">
      <c r="A779" s="4"/>
      <c r="D779" s="1" t="str">
        <f t="shared" si="3"/>
        <v/>
      </c>
    </row>
    <row r="780" spans="1:4" ht="12.75" x14ac:dyDescent="0.2">
      <c r="A780" s="4"/>
      <c r="D780" s="1" t="str">
        <f t="shared" si="3"/>
        <v/>
      </c>
    </row>
    <row r="781" spans="1:4" ht="12.75" x14ac:dyDescent="0.2">
      <c r="A781" s="4"/>
      <c r="D781" s="1" t="str">
        <f t="shared" si="3"/>
        <v/>
      </c>
    </row>
    <row r="782" spans="1:4" ht="12.75" x14ac:dyDescent="0.2">
      <c r="A782" s="4"/>
      <c r="D782" s="1" t="str">
        <f t="shared" si="3"/>
        <v/>
      </c>
    </row>
    <row r="783" spans="1:4" ht="12.75" x14ac:dyDescent="0.2">
      <c r="A783" s="4"/>
      <c r="D783" s="1" t="str">
        <f t="shared" si="3"/>
        <v/>
      </c>
    </row>
    <row r="784" spans="1:4" ht="12.75" x14ac:dyDescent="0.2">
      <c r="A784" s="4"/>
      <c r="D784" s="1" t="str">
        <f t="shared" si="3"/>
        <v/>
      </c>
    </row>
    <row r="785" spans="1:4" ht="12.75" x14ac:dyDescent="0.2">
      <c r="A785" s="4"/>
      <c r="D785" s="1" t="str">
        <f t="shared" si="3"/>
        <v/>
      </c>
    </row>
    <row r="786" spans="1:4" ht="12.75" x14ac:dyDescent="0.2">
      <c r="A786" s="4"/>
      <c r="D786" s="1" t="str">
        <f t="shared" si="3"/>
        <v/>
      </c>
    </row>
    <row r="787" spans="1:4" ht="12.75" x14ac:dyDescent="0.2">
      <c r="A787" s="4"/>
      <c r="D787" s="1" t="str">
        <f t="shared" si="3"/>
        <v/>
      </c>
    </row>
    <row r="788" spans="1:4" ht="12.75" x14ac:dyDescent="0.2">
      <c r="A788" s="4"/>
      <c r="D788" s="1" t="str">
        <f t="shared" si="3"/>
        <v/>
      </c>
    </row>
    <row r="789" spans="1:4" ht="12.75" x14ac:dyDescent="0.2">
      <c r="A789" s="4"/>
      <c r="D789" s="1" t="str">
        <f t="shared" si="3"/>
        <v/>
      </c>
    </row>
    <row r="790" spans="1:4" ht="12.75" x14ac:dyDescent="0.2">
      <c r="A790" s="4"/>
      <c r="D790" s="1" t="str">
        <f t="shared" si="3"/>
        <v/>
      </c>
    </row>
    <row r="791" spans="1:4" ht="12.75" x14ac:dyDescent="0.2">
      <c r="A791" s="4"/>
      <c r="D791" s="1" t="str">
        <f t="shared" si="3"/>
        <v/>
      </c>
    </row>
    <row r="792" spans="1:4" ht="12.75" x14ac:dyDescent="0.2">
      <c r="A792" s="4"/>
      <c r="D792" s="1" t="str">
        <f t="shared" si="3"/>
        <v/>
      </c>
    </row>
    <row r="793" spans="1:4" ht="12.75" x14ac:dyDescent="0.2">
      <c r="A793" s="4"/>
      <c r="D793" s="1" t="str">
        <f t="shared" si="3"/>
        <v/>
      </c>
    </row>
    <row r="794" spans="1:4" ht="12.75" x14ac:dyDescent="0.2">
      <c r="A794" s="4"/>
      <c r="D794" s="1" t="str">
        <f t="shared" si="3"/>
        <v/>
      </c>
    </row>
    <row r="795" spans="1:4" ht="12.75" x14ac:dyDescent="0.2">
      <c r="A795" s="4"/>
      <c r="D795" s="1" t="str">
        <f t="shared" si="3"/>
        <v/>
      </c>
    </row>
    <row r="796" spans="1:4" ht="12.75" x14ac:dyDescent="0.2">
      <c r="A796" s="4"/>
      <c r="D796" s="1" t="str">
        <f t="shared" si="3"/>
        <v/>
      </c>
    </row>
    <row r="797" spans="1:4" ht="12.75" x14ac:dyDescent="0.2">
      <c r="A797" s="4"/>
      <c r="D797" s="1" t="str">
        <f t="shared" si="3"/>
        <v/>
      </c>
    </row>
    <row r="798" spans="1:4" ht="12.75" x14ac:dyDescent="0.2">
      <c r="A798" s="4"/>
      <c r="D798" s="1" t="str">
        <f t="shared" si="3"/>
        <v/>
      </c>
    </row>
    <row r="799" spans="1:4" ht="12.75" x14ac:dyDescent="0.2">
      <c r="A799" s="4"/>
      <c r="D799" s="1" t="str">
        <f t="shared" si="3"/>
        <v/>
      </c>
    </row>
    <row r="800" spans="1:4" ht="12.75" x14ac:dyDescent="0.2">
      <c r="A800" s="4"/>
      <c r="D800" s="1" t="str">
        <f t="shared" si="3"/>
        <v/>
      </c>
    </row>
    <row r="801" spans="1:4" ht="12.75" x14ac:dyDescent="0.2">
      <c r="A801" s="4"/>
      <c r="D801" s="1" t="str">
        <f t="shared" si="3"/>
        <v/>
      </c>
    </row>
    <row r="802" spans="1:4" ht="12.75" x14ac:dyDescent="0.2">
      <c r="A802" s="4"/>
      <c r="D802" s="1" t="str">
        <f t="shared" si="3"/>
        <v/>
      </c>
    </row>
    <row r="803" spans="1:4" ht="12.75" x14ac:dyDescent="0.2">
      <c r="A803" s="4"/>
      <c r="D803" s="1" t="str">
        <f t="shared" si="3"/>
        <v/>
      </c>
    </row>
    <row r="804" spans="1:4" ht="12.75" x14ac:dyDescent="0.2">
      <c r="A804" s="4"/>
      <c r="D804" s="1" t="str">
        <f t="shared" si="3"/>
        <v/>
      </c>
    </row>
    <row r="805" spans="1:4" ht="12.75" x14ac:dyDescent="0.2">
      <c r="A805" s="4"/>
      <c r="D805" s="1" t="str">
        <f t="shared" si="3"/>
        <v/>
      </c>
    </row>
    <row r="806" spans="1:4" ht="12.75" x14ac:dyDescent="0.2">
      <c r="A806" s="4"/>
      <c r="D806" s="1" t="str">
        <f t="shared" si="3"/>
        <v/>
      </c>
    </row>
    <row r="807" spans="1:4" ht="12.75" x14ac:dyDescent="0.2">
      <c r="A807" s="4"/>
      <c r="D807" s="1" t="str">
        <f t="shared" si="3"/>
        <v/>
      </c>
    </row>
    <row r="808" spans="1:4" ht="12.75" x14ac:dyDescent="0.2">
      <c r="A808" s="4"/>
      <c r="D808" s="1" t="str">
        <f t="shared" si="3"/>
        <v/>
      </c>
    </row>
    <row r="809" spans="1:4" ht="12.75" x14ac:dyDescent="0.2">
      <c r="A809" s="4"/>
      <c r="D809" s="1" t="str">
        <f t="shared" si="3"/>
        <v/>
      </c>
    </row>
    <row r="810" spans="1:4" ht="12.75" x14ac:dyDescent="0.2">
      <c r="A810" s="4"/>
      <c r="D810" s="1" t="str">
        <f t="shared" si="3"/>
        <v/>
      </c>
    </row>
    <row r="811" spans="1:4" ht="12.75" x14ac:dyDescent="0.2">
      <c r="A811" s="4"/>
      <c r="D811" s="1" t="str">
        <f t="shared" si="3"/>
        <v/>
      </c>
    </row>
    <row r="812" spans="1:4" ht="12.75" x14ac:dyDescent="0.2">
      <c r="A812" s="4"/>
      <c r="D812" s="1" t="str">
        <f t="shared" si="3"/>
        <v/>
      </c>
    </row>
    <row r="813" spans="1:4" ht="12.75" x14ac:dyDescent="0.2">
      <c r="A813" s="4"/>
      <c r="D813" s="1" t="str">
        <f t="shared" si="3"/>
        <v/>
      </c>
    </row>
    <row r="814" spans="1:4" ht="12.75" x14ac:dyDescent="0.2">
      <c r="A814" s="4"/>
      <c r="D814" s="1" t="str">
        <f t="shared" si="3"/>
        <v/>
      </c>
    </row>
    <row r="815" spans="1:4" ht="12.75" x14ac:dyDescent="0.2">
      <c r="A815" s="4"/>
      <c r="D815" s="1" t="str">
        <f t="shared" si="3"/>
        <v/>
      </c>
    </row>
    <row r="816" spans="1:4" ht="12.75" x14ac:dyDescent="0.2">
      <c r="A816" s="4"/>
      <c r="D816" s="1" t="str">
        <f t="shared" si="3"/>
        <v/>
      </c>
    </row>
    <row r="817" spans="1:4" ht="12.75" x14ac:dyDescent="0.2">
      <c r="A817" s="4"/>
      <c r="D817" s="1" t="str">
        <f t="shared" si="3"/>
        <v/>
      </c>
    </row>
    <row r="818" spans="1:4" ht="12.75" x14ac:dyDescent="0.2">
      <c r="A818" s="4"/>
      <c r="D818" s="1" t="str">
        <f t="shared" si="3"/>
        <v/>
      </c>
    </row>
    <row r="819" spans="1:4" ht="12.75" x14ac:dyDescent="0.2">
      <c r="A819" s="4"/>
      <c r="D819" s="1" t="str">
        <f t="shared" si="3"/>
        <v/>
      </c>
    </row>
    <row r="820" spans="1:4" ht="12.75" x14ac:dyDescent="0.2">
      <c r="A820" s="4"/>
      <c r="D820" s="1" t="str">
        <f t="shared" si="3"/>
        <v/>
      </c>
    </row>
    <row r="821" spans="1:4" ht="12.75" x14ac:dyDescent="0.2">
      <c r="A821" s="4"/>
      <c r="D821" s="1" t="str">
        <f t="shared" si="3"/>
        <v/>
      </c>
    </row>
    <row r="822" spans="1:4" ht="12.75" x14ac:dyDescent="0.2">
      <c r="A822" s="4"/>
      <c r="D822" s="1" t="str">
        <f t="shared" si="3"/>
        <v/>
      </c>
    </row>
    <row r="823" spans="1:4" ht="12.75" x14ac:dyDescent="0.2">
      <c r="A823" s="4"/>
      <c r="D823" s="1" t="str">
        <f t="shared" si="3"/>
        <v/>
      </c>
    </row>
    <row r="824" spans="1:4" ht="12.75" x14ac:dyDescent="0.2">
      <c r="A824" s="4"/>
      <c r="D824" s="1" t="str">
        <f t="shared" si="3"/>
        <v/>
      </c>
    </row>
    <row r="825" spans="1:4" ht="12.75" x14ac:dyDescent="0.2">
      <c r="A825" s="4"/>
      <c r="D825" s="1" t="str">
        <f t="shared" si="3"/>
        <v/>
      </c>
    </row>
    <row r="826" spans="1:4" ht="12.75" x14ac:dyDescent="0.2">
      <c r="A826" s="4"/>
      <c r="D826" s="1" t="str">
        <f t="shared" si="3"/>
        <v/>
      </c>
    </row>
    <row r="827" spans="1:4" ht="12.75" x14ac:dyDescent="0.2">
      <c r="A827" s="4"/>
      <c r="D827" s="1" t="str">
        <f t="shared" si="3"/>
        <v/>
      </c>
    </row>
    <row r="828" spans="1:4" ht="12.75" x14ac:dyDescent="0.2">
      <c r="A828" s="4"/>
      <c r="D828" s="1" t="str">
        <f t="shared" si="3"/>
        <v/>
      </c>
    </row>
    <row r="829" spans="1:4" ht="12.75" x14ac:dyDescent="0.2">
      <c r="A829" s="4"/>
      <c r="D829" s="1" t="str">
        <f t="shared" si="3"/>
        <v/>
      </c>
    </row>
    <row r="830" spans="1:4" ht="12.75" x14ac:dyDescent="0.2">
      <c r="A830" s="4"/>
      <c r="D830" s="1" t="str">
        <f t="shared" si="3"/>
        <v/>
      </c>
    </row>
    <row r="831" spans="1:4" ht="12.75" x14ac:dyDescent="0.2">
      <c r="A831" s="4"/>
      <c r="D831" s="1" t="str">
        <f t="shared" si="3"/>
        <v/>
      </c>
    </row>
    <row r="832" spans="1:4" ht="12.75" x14ac:dyDescent="0.2">
      <c r="A832" s="4"/>
      <c r="D832" s="1" t="str">
        <f t="shared" si="3"/>
        <v/>
      </c>
    </row>
    <row r="833" spans="1:4" ht="12.75" x14ac:dyDescent="0.2">
      <c r="A833" s="4"/>
      <c r="D833" s="1" t="str">
        <f t="shared" si="3"/>
        <v/>
      </c>
    </row>
    <row r="834" spans="1:4" ht="12.75" x14ac:dyDescent="0.2">
      <c r="A834" s="4"/>
      <c r="D834" s="1" t="str">
        <f t="shared" si="3"/>
        <v/>
      </c>
    </row>
    <row r="835" spans="1:4" ht="12.75" x14ac:dyDescent="0.2">
      <c r="A835" s="4"/>
      <c r="D835" s="1" t="str">
        <f t="shared" si="3"/>
        <v/>
      </c>
    </row>
    <row r="836" spans="1:4" ht="12.75" x14ac:dyDescent="0.2">
      <c r="A836" s="4"/>
      <c r="D836" s="1" t="str">
        <f t="shared" si="3"/>
        <v/>
      </c>
    </row>
    <row r="837" spans="1:4" ht="12.75" x14ac:dyDescent="0.2">
      <c r="A837" s="4"/>
      <c r="D837" s="1" t="str">
        <f t="shared" si="3"/>
        <v/>
      </c>
    </row>
    <row r="838" spans="1:4" ht="12.75" x14ac:dyDescent="0.2">
      <c r="A838" s="4"/>
      <c r="D838" s="1" t="str">
        <f t="shared" si="3"/>
        <v/>
      </c>
    </row>
    <row r="839" spans="1:4" ht="12.75" x14ac:dyDescent="0.2">
      <c r="A839" s="4"/>
      <c r="D839" s="1" t="str">
        <f t="shared" si="3"/>
        <v/>
      </c>
    </row>
    <row r="840" spans="1:4" ht="12.75" x14ac:dyDescent="0.2">
      <c r="A840" s="4"/>
      <c r="D840" s="1" t="str">
        <f t="shared" si="3"/>
        <v/>
      </c>
    </row>
    <row r="841" spans="1:4" ht="12.75" x14ac:dyDescent="0.2">
      <c r="A841" s="4"/>
      <c r="D841" s="1" t="str">
        <f t="shared" si="3"/>
        <v/>
      </c>
    </row>
    <row r="842" spans="1:4" ht="12.75" x14ac:dyDescent="0.2">
      <c r="A842" s="4"/>
      <c r="D842" s="1" t="str">
        <f t="shared" si="3"/>
        <v/>
      </c>
    </row>
    <row r="843" spans="1:4" ht="12.75" x14ac:dyDescent="0.2">
      <c r="A843" s="4"/>
      <c r="D843" s="1" t="str">
        <f t="shared" si="3"/>
        <v/>
      </c>
    </row>
    <row r="844" spans="1:4" ht="12.75" x14ac:dyDescent="0.2">
      <c r="A844" s="4"/>
      <c r="D844" s="1" t="str">
        <f t="shared" si="3"/>
        <v/>
      </c>
    </row>
    <row r="845" spans="1:4" ht="12.75" x14ac:dyDescent="0.2">
      <c r="A845" s="4"/>
      <c r="D845" s="1" t="str">
        <f t="shared" si="3"/>
        <v/>
      </c>
    </row>
    <row r="846" spans="1:4" ht="12.75" x14ac:dyDescent="0.2">
      <c r="A846" s="4"/>
      <c r="D846" s="1" t="str">
        <f t="shared" si="3"/>
        <v/>
      </c>
    </row>
    <row r="847" spans="1:4" ht="12.75" x14ac:dyDescent="0.2">
      <c r="A847" s="4"/>
      <c r="D847" s="1" t="str">
        <f t="shared" si="3"/>
        <v/>
      </c>
    </row>
    <row r="848" spans="1:4" ht="12.75" x14ac:dyDescent="0.2">
      <c r="A848" s="4"/>
      <c r="D848" s="1" t="str">
        <f t="shared" si="3"/>
        <v/>
      </c>
    </row>
    <row r="849" spans="1:4" ht="12.75" x14ac:dyDescent="0.2">
      <c r="A849" s="4"/>
      <c r="D849" s="1" t="str">
        <f t="shared" si="3"/>
        <v/>
      </c>
    </row>
    <row r="850" spans="1:4" ht="12.75" x14ac:dyDescent="0.2">
      <c r="A850" s="4"/>
      <c r="D850" s="1" t="str">
        <f t="shared" si="3"/>
        <v/>
      </c>
    </row>
    <row r="851" spans="1:4" ht="12.75" x14ac:dyDescent="0.2">
      <c r="A851" s="4"/>
      <c r="D851" s="1" t="str">
        <f t="shared" si="3"/>
        <v/>
      </c>
    </row>
    <row r="852" spans="1:4" ht="12.75" x14ac:dyDescent="0.2">
      <c r="A852" s="4"/>
      <c r="D852" s="1" t="str">
        <f t="shared" si="3"/>
        <v/>
      </c>
    </row>
    <row r="853" spans="1:4" ht="12.75" x14ac:dyDescent="0.2">
      <c r="A853" s="4"/>
      <c r="D853" s="1" t="str">
        <f t="shared" si="3"/>
        <v/>
      </c>
    </row>
    <row r="854" spans="1:4" ht="12.75" x14ac:dyDescent="0.2">
      <c r="A854" s="4"/>
      <c r="D854" s="1" t="str">
        <f t="shared" si="3"/>
        <v/>
      </c>
    </row>
    <row r="855" spans="1:4" ht="12.75" x14ac:dyDescent="0.2">
      <c r="A855" s="4"/>
      <c r="D855" s="1" t="str">
        <f t="shared" si="3"/>
        <v/>
      </c>
    </row>
    <row r="856" spans="1:4" ht="12.75" x14ac:dyDescent="0.2">
      <c r="A856" s="4"/>
      <c r="D856" s="1" t="str">
        <f t="shared" si="3"/>
        <v/>
      </c>
    </row>
    <row r="857" spans="1:4" ht="12.75" x14ac:dyDescent="0.2">
      <c r="A857" s="4"/>
      <c r="D857" s="1" t="str">
        <f t="shared" si="3"/>
        <v/>
      </c>
    </row>
    <row r="858" spans="1:4" ht="12.75" x14ac:dyDescent="0.2">
      <c r="A858" s="4"/>
      <c r="D858" s="1" t="str">
        <f t="shared" si="3"/>
        <v/>
      </c>
    </row>
    <row r="859" spans="1:4" ht="12.75" x14ac:dyDescent="0.2">
      <c r="A859" s="4"/>
      <c r="D859" s="1" t="str">
        <f t="shared" si="3"/>
        <v/>
      </c>
    </row>
    <row r="860" spans="1:4" ht="12.75" x14ac:dyDescent="0.2">
      <c r="A860" s="4"/>
      <c r="D860" s="1" t="str">
        <f t="shared" si="3"/>
        <v/>
      </c>
    </row>
    <row r="861" spans="1:4" ht="12.75" x14ac:dyDescent="0.2">
      <c r="A861" s="4"/>
      <c r="D861" s="1" t="str">
        <f t="shared" si="3"/>
        <v/>
      </c>
    </row>
    <row r="862" spans="1:4" ht="12.75" x14ac:dyDescent="0.2">
      <c r="A862" s="4"/>
      <c r="D862" s="1" t="str">
        <f t="shared" si="3"/>
        <v/>
      </c>
    </row>
    <row r="863" spans="1:4" ht="12.75" x14ac:dyDescent="0.2">
      <c r="A863" s="4"/>
      <c r="D863" s="1" t="str">
        <f t="shared" si="3"/>
        <v/>
      </c>
    </row>
    <row r="864" spans="1:4" ht="12.75" x14ac:dyDescent="0.2">
      <c r="A864" s="4"/>
      <c r="D864" s="1" t="str">
        <f t="shared" si="3"/>
        <v/>
      </c>
    </row>
    <row r="865" spans="1:4" ht="12.75" x14ac:dyDescent="0.2">
      <c r="A865" s="4"/>
      <c r="D865" s="1" t="str">
        <f t="shared" si="3"/>
        <v/>
      </c>
    </row>
    <row r="866" spans="1:4" ht="12.75" x14ac:dyDescent="0.2">
      <c r="A866" s="4"/>
      <c r="D866" s="1" t="str">
        <f t="shared" si="3"/>
        <v/>
      </c>
    </row>
    <row r="867" spans="1:4" ht="12.75" x14ac:dyDescent="0.2">
      <c r="A867" s="4"/>
      <c r="D867" s="1" t="str">
        <f t="shared" si="3"/>
        <v/>
      </c>
    </row>
    <row r="868" spans="1:4" ht="12.75" x14ac:dyDescent="0.2">
      <c r="A868" s="4"/>
      <c r="D868" s="1" t="str">
        <f t="shared" si="3"/>
        <v/>
      </c>
    </row>
    <row r="869" spans="1:4" ht="12.75" x14ac:dyDescent="0.2">
      <c r="A869" s="4"/>
      <c r="D869" s="1" t="str">
        <f t="shared" si="3"/>
        <v/>
      </c>
    </row>
    <row r="870" spans="1:4" ht="12.75" x14ac:dyDescent="0.2">
      <c r="A870" s="4"/>
      <c r="D870" s="1" t="str">
        <f t="shared" si="3"/>
        <v/>
      </c>
    </row>
    <row r="871" spans="1:4" ht="12.75" x14ac:dyDescent="0.2">
      <c r="A871" s="4"/>
      <c r="D871" s="1" t="str">
        <f t="shared" si="3"/>
        <v/>
      </c>
    </row>
    <row r="872" spans="1:4" ht="12.75" x14ac:dyDescent="0.2">
      <c r="A872" s="4"/>
      <c r="D872" s="1" t="str">
        <f t="shared" si="3"/>
        <v/>
      </c>
    </row>
    <row r="873" spans="1:4" ht="12.75" x14ac:dyDescent="0.2">
      <c r="A873" s="4"/>
      <c r="D873" s="1" t="str">
        <f t="shared" si="3"/>
        <v/>
      </c>
    </row>
    <row r="874" spans="1:4" ht="12.75" x14ac:dyDescent="0.2">
      <c r="A874" s="4"/>
      <c r="D874" s="1" t="str">
        <f t="shared" si="3"/>
        <v/>
      </c>
    </row>
    <row r="875" spans="1:4" ht="12.75" x14ac:dyDescent="0.2">
      <c r="A875" s="4"/>
      <c r="D875" s="1" t="str">
        <f t="shared" si="3"/>
        <v/>
      </c>
    </row>
    <row r="876" spans="1:4" ht="12.75" x14ac:dyDescent="0.2">
      <c r="A876" s="4"/>
      <c r="D876" s="1" t="str">
        <f t="shared" si="3"/>
        <v/>
      </c>
    </row>
    <row r="877" spans="1:4" ht="12.75" x14ac:dyDescent="0.2">
      <c r="A877" s="4"/>
      <c r="D877" s="1" t="str">
        <f t="shared" si="3"/>
        <v/>
      </c>
    </row>
    <row r="878" spans="1:4" ht="12.75" x14ac:dyDescent="0.2">
      <c r="A878" s="4"/>
      <c r="D878" s="1" t="str">
        <f t="shared" si="3"/>
        <v/>
      </c>
    </row>
    <row r="879" spans="1:4" ht="12.75" x14ac:dyDescent="0.2">
      <c r="A879" s="4"/>
      <c r="D879" s="1" t="str">
        <f t="shared" si="3"/>
        <v/>
      </c>
    </row>
    <row r="880" spans="1:4" ht="12.75" x14ac:dyDescent="0.2">
      <c r="A880" s="4"/>
      <c r="D880" s="1" t="str">
        <f t="shared" si="3"/>
        <v/>
      </c>
    </row>
    <row r="881" spans="1:4" ht="12.75" x14ac:dyDescent="0.2">
      <c r="A881" s="4"/>
      <c r="D881" s="1" t="str">
        <f t="shared" si="3"/>
        <v/>
      </c>
    </row>
    <row r="882" spans="1:4" ht="12.75" x14ac:dyDescent="0.2">
      <c r="A882" s="4"/>
      <c r="D882" s="1" t="str">
        <f t="shared" si="3"/>
        <v/>
      </c>
    </row>
    <row r="883" spans="1:4" ht="12.75" x14ac:dyDescent="0.2">
      <c r="A883" s="4"/>
      <c r="D883" s="1" t="str">
        <f t="shared" si="3"/>
        <v/>
      </c>
    </row>
    <row r="884" spans="1:4" ht="12.75" x14ac:dyDescent="0.2">
      <c r="A884" s="4"/>
      <c r="D884" s="1" t="str">
        <f t="shared" si="3"/>
        <v/>
      </c>
    </row>
    <row r="885" spans="1:4" ht="12.75" x14ac:dyDescent="0.2">
      <c r="A885" s="4"/>
      <c r="D885" s="1" t="str">
        <f t="shared" si="3"/>
        <v/>
      </c>
    </row>
    <row r="886" spans="1:4" ht="12.75" x14ac:dyDescent="0.2">
      <c r="A886" s="4"/>
      <c r="D886" s="1" t="str">
        <f t="shared" si="3"/>
        <v/>
      </c>
    </row>
    <row r="887" spans="1:4" ht="12.75" x14ac:dyDescent="0.2">
      <c r="A887" s="4"/>
      <c r="D887" s="1" t="str">
        <f t="shared" si="3"/>
        <v/>
      </c>
    </row>
    <row r="888" spans="1:4" ht="12.75" x14ac:dyDescent="0.2">
      <c r="A888" s="4"/>
      <c r="D888" s="1" t="str">
        <f t="shared" si="3"/>
        <v/>
      </c>
    </row>
    <row r="889" spans="1:4" ht="12.75" x14ac:dyDescent="0.2">
      <c r="A889" s="4"/>
      <c r="D889" s="1" t="str">
        <f t="shared" si="3"/>
        <v/>
      </c>
    </row>
    <row r="890" spans="1:4" ht="12.75" x14ac:dyDescent="0.2">
      <c r="A890" s="4"/>
      <c r="D890" s="1" t="str">
        <f t="shared" si="3"/>
        <v/>
      </c>
    </row>
    <row r="891" spans="1:4" ht="12.75" x14ac:dyDescent="0.2">
      <c r="A891" s="4"/>
      <c r="D891" s="1" t="str">
        <f t="shared" si="3"/>
        <v/>
      </c>
    </row>
    <row r="892" spans="1:4" ht="12.75" x14ac:dyDescent="0.2">
      <c r="A892" s="4"/>
      <c r="D892" s="1" t="str">
        <f t="shared" si="3"/>
        <v/>
      </c>
    </row>
    <row r="893" spans="1:4" ht="12.75" x14ac:dyDescent="0.2">
      <c r="A893" s="4"/>
      <c r="D893" s="1" t="str">
        <f t="shared" si="3"/>
        <v/>
      </c>
    </row>
    <row r="894" spans="1:4" ht="12.75" x14ac:dyDescent="0.2">
      <c r="A894" s="4"/>
      <c r="D894" s="1" t="str">
        <f t="shared" si="3"/>
        <v/>
      </c>
    </row>
    <row r="895" spans="1:4" ht="12.75" x14ac:dyDescent="0.2">
      <c r="A895" s="4"/>
      <c r="D895" s="1" t="str">
        <f t="shared" si="3"/>
        <v/>
      </c>
    </row>
    <row r="896" spans="1:4" ht="12.75" x14ac:dyDescent="0.2">
      <c r="A896" s="4"/>
      <c r="D896" s="1" t="str">
        <f t="shared" si="3"/>
        <v/>
      </c>
    </row>
    <row r="897" spans="1:4" ht="12.75" x14ac:dyDescent="0.2">
      <c r="A897" s="4"/>
      <c r="D897" s="1" t="str">
        <f t="shared" si="3"/>
        <v/>
      </c>
    </row>
    <row r="898" spans="1:4" ht="12.75" x14ac:dyDescent="0.2">
      <c r="A898" s="4"/>
      <c r="D898" s="1" t="str">
        <f t="shared" si="3"/>
        <v/>
      </c>
    </row>
    <row r="899" spans="1:4" ht="12.75" x14ac:dyDescent="0.2">
      <c r="A899" s="4"/>
      <c r="D899" s="1" t="str">
        <f t="shared" si="3"/>
        <v/>
      </c>
    </row>
    <row r="900" spans="1:4" ht="12.75" x14ac:dyDescent="0.2">
      <c r="A900" s="4"/>
      <c r="D900" s="1" t="str">
        <f t="shared" si="3"/>
        <v/>
      </c>
    </row>
    <row r="901" spans="1:4" ht="12.75" x14ac:dyDescent="0.2">
      <c r="A901" s="4"/>
      <c r="D901" s="1" t="str">
        <f t="shared" si="3"/>
        <v/>
      </c>
    </row>
    <row r="902" spans="1:4" ht="12.75" x14ac:dyDescent="0.2">
      <c r="A902" s="4"/>
      <c r="D902" s="1" t="str">
        <f t="shared" si="3"/>
        <v/>
      </c>
    </row>
    <row r="903" spans="1:4" ht="12.75" x14ac:dyDescent="0.2">
      <c r="A903" s="4"/>
      <c r="D903" s="1" t="str">
        <f t="shared" si="3"/>
        <v/>
      </c>
    </row>
    <row r="904" spans="1:4" ht="12.75" x14ac:dyDescent="0.2">
      <c r="A904" s="4"/>
      <c r="D904" s="1" t="str">
        <f t="shared" si="3"/>
        <v/>
      </c>
    </row>
    <row r="905" spans="1:4" ht="12.75" x14ac:dyDescent="0.2">
      <c r="A905" s="4"/>
      <c r="D905" s="1" t="str">
        <f t="shared" si="3"/>
        <v/>
      </c>
    </row>
    <row r="906" spans="1:4" ht="12.75" x14ac:dyDescent="0.2">
      <c r="A906" s="4"/>
      <c r="D906" s="1" t="str">
        <f t="shared" si="3"/>
        <v/>
      </c>
    </row>
    <row r="907" spans="1:4" ht="12.75" x14ac:dyDescent="0.2">
      <c r="A907" s="4"/>
      <c r="D907" s="1" t="str">
        <f t="shared" si="3"/>
        <v/>
      </c>
    </row>
    <row r="908" spans="1:4" ht="12.75" x14ac:dyDescent="0.2">
      <c r="A908" s="4"/>
      <c r="D908" s="1" t="str">
        <f t="shared" si="3"/>
        <v/>
      </c>
    </row>
    <row r="909" spans="1:4" ht="12.75" x14ac:dyDescent="0.2">
      <c r="A909" s="4"/>
      <c r="D909" s="1" t="str">
        <f t="shared" si="3"/>
        <v/>
      </c>
    </row>
    <row r="910" spans="1:4" ht="12.75" x14ac:dyDescent="0.2">
      <c r="A910" s="4"/>
      <c r="D910" s="1" t="str">
        <f t="shared" si="3"/>
        <v/>
      </c>
    </row>
    <row r="911" spans="1:4" ht="12.75" x14ac:dyDescent="0.2">
      <c r="A911" s="4"/>
      <c r="D911" s="1" t="str">
        <f t="shared" si="3"/>
        <v/>
      </c>
    </row>
    <row r="912" spans="1:4" ht="12.75" x14ac:dyDescent="0.2">
      <c r="A912" s="4"/>
      <c r="D912" s="1" t="str">
        <f t="shared" si="3"/>
        <v/>
      </c>
    </row>
    <row r="913" spans="1:4" ht="12.75" x14ac:dyDescent="0.2">
      <c r="A913" s="4"/>
      <c r="D913" s="1" t="str">
        <f t="shared" si="3"/>
        <v/>
      </c>
    </row>
    <row r="914" spans="1:4" ht="12.75" x14ac:dyDescent="0.2">
      <c r="A914" s="4"/>
      <c r="D914" s="1" t="str">
        <f t="shared" si="3"/>
        <v/>
      </c>
    </row>
    <row r="915" spans="1:4" ht="12.75" x14ac:dyDescent="0.2">
      <c r="A915" s="4"/>
      <c r="D915" s="1" t="str">
        <f t="shared" si="3"/>
        <v/>
      </c>
    </row>
    <row r="916" spans="1:4" ht="12.75" x14ac:dyDescent="0.2">
      <c r="A916" s="4"/>
      <c r="D916" s="1" t="str">
        <f t="shared" si="3"/>
        <v/>
      </c>
    </row>
    <row r="917" spans="1:4" ht="12.75" x14ac:dyDescent="0.2">
      <c r="A917" s="4"/>
      <c r="D917" s="1" t="str">
        <f t="shared" si="3"/>
        <v/>
      </c>
    </row>
    <row r="918" spans="1:4" ht="12.75" x14ac:dyDescent="0.2">
      <c r="A918" s="4"/>
      <c r="D918" s="1" t="str">
        <f t="shared" si="3"/>
        <v/>
      </c>
    </row>
    <row r="919" spans="1:4" ht="12.75" x14ac:dyDescent="0.2">
      <c r="A919" s="4"/>
      <c r="D919" s="1" t="str">
        <f t="shared" si="3"/>
        <v/>
      </c>
    </row>
    <row r="920" spans="1:4" ht="12.75" x14ac:dyDescent="0.2">
      <c r="A920" s="4"/>
      <c r="D920" s="1" t="str">
        <f t="shared" si="3"/>
        <v/>
      </c>
    </row>
    <row r="921" spans="1:4" ht="12.75" x14ac:dyDescent="0.2">
      <c r="A921" s="4"/>
      <c r="D921" s="1" t="str">
        <f t="shared" si="3"/>
        <v/>
      </c>
    </row>
    <row r="922" spans="1:4" ht="12.75" x14ac:dyDescent="0.2">
      <c r="A922" s="4"/>
      <c r="D922" s="1" t="str">
        <f t="shared" si="3"/>
        <v/>
      </c>
    </row>
    <row r="923" spans="1:4" ht="12.75" x14ac:dyDescent="0.2">
      <c r="A923" s="4"/>
      <c r="D923" s="1" t="str">
        <f t="shared" si="3"/>
        <v/>
      </c>
    </row>
    <row r="924" spans="1:4" ht="12.75" x14ac:dyDescent="0.2">
      <c r="A924" s="4"/>
      <c r="D924" s="1" t="str">
        <f t="shared" si="3"/>
        <v/>
      </c>
    </row>
    <row r="925" spans="1:4" ht="12.75" x14ac:dyDescent="0.2">
      <c r="A925" s="4"/>
      <c r="D925" s="1" t="str">
        <f t="shared" si="3"/>
        <v/>
      </c>
    </row>
    <row r="926" spans="1:4" ht="12.75" x14ac:dyDescent="0.2">
      <c r="A926" s="4"/>
      <c r="D926" s="1" t="str">
        <f t="shared" si="3"/>
        <v/>
      </c>
    </row>
    <row r="927" spans="1:4" ht="12.75" x14ac:dyDescent="0.2">
      <c r="A927" s="4"/>
      <c r="D927" s="1" t="str">
        <f t="shared" si="3"/>
        <v/>
      </c>
    </row>
    <row r="928" spans="1:4" ht="12.75" x14ac:dyDescent="0.2">
      <c r="A928" s="4"/>
      <c r="D928" s="1" t="str">
        <f t="shared" si="3"/>
        <v/>
      </c>
    </row>
    <row r="929" spans="1:4" ht="12.75" x14ac:dyDescent="0.2">
      <c r="A929" s="4"/>
      <c r="D929" s="1" t="str">
        <f t="shared" si="3"/>
        <v/>
      </c>
    </row>
    <row r="930" spans="1:4" ht="12.75" x14ac:dyDescent="0.2">
      <c r="A930" s="4"/>
      <c r="D930" s="1" t="str">
        <f t="shared" si="3"/>
        <v/>
      </c>
    </row>
    <row r="931" spans="1:4" ht="12.75" x14ac:dyDescent="0.2">
      <c r="A931" s="4"/>
      <c r="D931" s="1" t="str">
        <f t="shared" si="3"/>
        <v/>
      </c>
    </row>
    <row r="932" spans="1:4" ht="12.75" x14ac:dyDescent="0.2">
      <c r="A932" s="4"/>
      <c r="D932" s="1" t="str">
        <f t="shared" si="3"/>
        <v/>
      </c>
    </row>
    <row r="933" spans="1:4" ht="12.75" x14ac:dyDescent="0.2">
      <c r="A933" s="4"/>
      <c r="D933" s="1" t="str">
        <f t="shared" si="3"/>
        <v/>
      </c>
    </row>
    <row r="934" spans="1:4" ht="12.75" x14ac:dyDescent="0.2">
      <c r="A934" s="4"/>
      <c r="D934" s="1" t="str">
        <f t="shared" si="3"/>
        <v/>
      </c>
    </row>
    <row r="935" spans="1:4" ht="12.75" x14ac:dyDescent="0.2">
      <c r="A935" s="4"/>
      <c r="D935" s="1" t="str">
        <f t="shared" si="3"/>
        <v/>
      </c>
    </row>
    <row r="936" spans="1:4" ht="12.75" x14ac:dyDescent="0.2">
      <c r="A936" s="4"/>
      <c r="D936" s="1" t="str">
        <f t="shared" si="3"/>
        <v/>
      </c>
    </row>
    <row r="937" spans="1:4" ht="12.75" x14ac:dyDescent="0.2">
      <c r="A937" s="4"/>
      <c r="D937" s="1" t="str">
        <f t="shared" si="3"/>
        <v/>
      </c>
    </row>
    <row r="938" spans="1:4" ht="12.75" x14ac:dyDescent="0.2">
      <c r="A938" s="4"/>
      <c r="D938" s="1" t="str">
        <f t="shared" si="3"/>
        <v/>
      </c>
    </row>
    <row r="939" spans="1:4" ht="12.75" x14ac:dyDescent="0.2">
      <c r="A939" s="4"/>
      <c r="D939" s="1" t="str">
        <f t="shared" si="3"/>
        <v/>
      </c>
    </row>
    <row r="940" spans="1:4" ht="12.75" x14ac:dyDescent="0.2">
      <c r="A940" s="4"/>
      <c r="D940" s="1" t="str">
        <f t="shared" si="3"/>
        <v/>
      </c>
    </row>
    <row r="941" spans="1:4" ht="12.75" x14ac:dyDescent="0.2">
      <c r="A941" s="4"/>
      <c r="D941" s="1" t="str">
        <f t="shared" si="3"/>
        <v/>
      </c>
    </row>
    <row r="942" spans="1:4" ht="12.75" x14ac:dyDescent="0.2">
      <c r="A942" s="4"/>
      <c r="D942" s="1" t="str">
        <f t="shared" si="3"/>
        <v/>
      </c>
    </row>
    <row r="943" spans="1:4" ht="12.75" x14ac:dyDescent="0.2">
      <c r="A943" s="4"/>
      <c r="D943" s="1" t="str">
        <f t="shared" si="3"/>
        <v/>
      </c>
    </row>
    <row r="944" spans="1:4" ht="12.75" x14ac:dyDescent="0.2">
      <c r="A944" s="4"/>
      <c r="D944" s="1" t="str">
        <f t="shared" si="3"/>
        <v/>
      </c>
    </row>
    <row r="945" spans="1:4" ht="12.75" x14ac:dyDescent="0.2">
      <c r="A945" s="4"/>
      <c r="D945" s="1" t="str">
        <f t="shared" si="3"/>
        <v/>
      </c>
    </row>
    <row r="946" spans="1:4" ht="12.75" x14ac:dyDescent="0.2">
      <c r="A946" s="4"/>
      <c r="D946" s="1" t="str">
        <f t="shared" si="3"/>
        <v/>
      </c>
    </row>
    <row r="947" spans="1:4" ht="12.75" x14ac:dyDescent="0.2">
      <c r="A947" s="4"/>
      <c r="D947" s="1" t="str">
        <f t="shared" si="3"/>
        <v/>
      </c>
    </row>
    <row r="948" spans="1:4" ht="12.75" x14ac:dyDescent="0.2">
      <c r="A948" s="4"/>
      <c r="D948" s="1" t="str">
        <f t="shared" si="3"/>
        <v/>
      </c>
    </row>
    <row r="949" spans="1:4" ht="12.75" x14ac:dyDescent="0.2">
      <c r="A949" s="4"/>
      <c r="D949" s="1" t="str">
        <f t="shared" si="3"/>
        <v/>
      </c>
    </row>
    <row r="950" spans="1:4" ht="12.75" x14ac:dyDescent="0.2">
      <c r="A950" s="4"/>
      <c r="D950" s="1" t="str">
        <f t="shared" si="3"/>
        <v/>
      </c>
    </row>
    <row r="951" spans="1:4" ht="12.75" x14ac:dyDescent="0.2">
      <c r="A951" s="4"/>
      <c r="D951" s="1" t="str">
        <f t="shared" si="3"/>
        <v/>
      </c>
    </row>
    <row r="952" spans="1:4" ht="12.75" x14ac:dyDescent="0.2">
      <c r="A952" s="4"/>
      <c r="D952" s="1" t="str">
        <f t="shared" si="3"/>
        <v/>
      </c>
    </row>
    <row r="953" spans="1:4" ht="12.75" x14ac:dyDescent="0.2">
      <c r="A953" s="4"/>
      <c r="D953" s="1" t="str">
        <f t="shared" si="3"/>
        <v/>
      </c>
    </row>
    <row r="954" spans="1:4" ht="12.75" x14ac:dyDescent="0.2">
      <c r="A954" s="4"/>
      <c r="D954" s="1" t="str">
        <f t="shared" si="3"/>
        <v/>
      </c>
    </row>
    <row r="955" spans="1:4" ht="12.75" x14ac:dyDescent="0.2">
      <c r="A955" s="4"/>
      <c r="D955" s="1" t="str">
        <f t="shared" si="3"/>
        <v/>
      </c>
    </row>
    <row r="956" spans="1:4" ht="12.75" x14ac:dyDescent="0.2">
      <c r="A956" s="4"/>
      <c r="D956" s="1" t="str">
        <f t="shared" si="3"/>
        <v/>
      </c>
    </row>
    <row r="957" spans="1:4" ht="12.75" x14ac:dyDescent="0.2">
      <c r="A957" s="4"/>
      <c r="D957" s="1" t="str">
        <f t="shared" si="3"/>
        <v/>
      </c>
    </row>
    <row r="958" spans="1:4" ht="12.75" x14ac:dyDescent="0.2">
      <c r="A958" s="4"/>
      <c r="D958" s="1" t="str">
        <f t="shared" si="3"/>
        <v/>
      </c>
    </row>
    <row r="959" spans="1:4" ht="12.75" x14ac:dyDescent="0.2">
      <c r="A959" s="4"/>
      <c r="D959" s="1" t="str">
        <f t="shared" si="3"/>
        <v/>
      </c>
    </row>
    <row r="960" spans="1:4" ht="12.75" x14ac:dyDescent="0.2">
      <c r="A960" s="4"/>
      <c r="D960" s="1" t="str">
        <f t="shared" si="3"/>
        <v/>
      </c>
    </row>
    <row r="961" spans="1:4" ht="12.75" x14ac:dyDescent="0.2">
      <c r="A961" s="4"/>
      <c r="D961" s="1" t="str">
        <f t="shared" si="3"/>
        <v/>
      </c>
    </row>
    <row r="962" spans="1:4" ht="12.75" x14ac:dyDescent="0.2">
      <c r="A962" s="4"/>
      <c r="D962" s="1" t="str">
        <f t="shared" si="3"/>
        <v/>
      </c>
    </row>
    <row r="963" spans="1:4" ht="12.75" x14ac:dyDescent="0.2">
      <c r="A963" s="4"/>
      <c r="D963" s="1" t="str">
        <f t="shared" si="3"/>
        <v/>
      </c>
    </row>
    <row r="964" spans="1:4" ht="12.75" x14ac:dyDescent="0.2">
      <c r="A964" s="4"/>
      <c r="D964" s="1" t="str">
        <f t="shared" si="3"/>
        <v/>
      </c>
    </row>
    <row r="965" spans="1:4" ht="12.75" x14ac:dyDescent="0.2">
      <c r="A965" s="4"/>
      <c r="D965" s="1" t="str">
        <f t="shared" si="3"/>
        <v/>
      </c>
    </row>
    <row r="966" spans="1:4" ht="12.75" x14ac:dyDescent="0.2">
      <c r="A966" s="4"/>
      <c r="D966" s="1" t="str">
        <f t="shared" si="3"/>
        <v/>
      </c>
    </row>
    <row r="967" spans="1:4" ht="12.75" x14ac:dyDescent="0.2">
      <c r="A967" s="4"/>
      <c r="D967" s="1" t="str">
        <f t="shared" si="3"/>
        <v/>
      </c>
    </row>
    <row r="968" spans="1:4" ht="12.75" x14ac:dyDescent="0.2">
      <c r="A968" s="4"/>
      <c r="D968" s="1" t="str">
        <f t="shared" si="3"/>
        <v/>
      </c>
    </row>
    <row r="969" spans="1:4" ht="12.75" x14ac:dyDescent="0.2">
      <c r="A969" s="4"/>
      <c r="D969" s="1" t="str">
        <f t="shared" si="3"/>
        <v/>
      </c>
    </row>
    <row r="970" spans="1:4" ht="12.75" x14ac:dyDescent="0.2">
      <c r="A970" s="4"/>
      <c r="D970" s="1" t="str">
        <f t="shared" si="3"/>
        <v/>
      </c>
    </row>
    <row r="971" spans="1:4" ht="12.75" x14ac:dyDescent="0.2">
      <c r="A971" s="4"/>
      <c r="D971" s="1" t="str">
        <f t="shared" si="3"/>
        <v/>
      </c>
    </row>
    <row r="972" spans="1:4" ht="12.75" x14ac:dyDescent="0.2">
      <c r="A972" s="4"/>
      <c r="D972" s="1" t="str">
        <f t="shared" si="3"/>
        <v/>
      </c>
    </row>
    <row r="973" spans="1:4" ht="12.75" x14ac:dyDescent="0.2">
      <c r="A973" s="4"/>
      <c r="D973" s="1" t="str">
        <f t="shared" si="3"/>
        <v/>
      </c>
    </row>
    <row r="974" spans="1:4" ht="12.75" x14ac:dyDescent="0.2">
      <c r="A974" s="4"/>
      <c r="D974" s="1" t="str">
        <f t="shared" si="3"/>
        <v/>
      </c>
    </row>
    <row r="975" spans="1:4" ht="12.75" x14ac:dyDescent="0.2">
      <c r="A975" s="4"/>
      <c r="D975" s="1" t="str">
        <f t="shared" si="3"/>
        <v/>
      </c>
    </row>
    <row r="976" spans="1:4" ht="12.75" x14ac:dyDescent="0.2">
      <c r="A976" s="4"/>
      <c r="D976" s="1" t="str">
        <f t="shared" si="3"/>
        <v/>
      </c>
    </row>
    <row r="977" spans="1:4" ht="12.75" x14ac:dyDescent="0.2">
      <c r="A977" s="4"/>
      <c r="D977" s="1" t="str">
        <f t="shared" si="3"/>
        <v/>
      </c>
    </row>
    <row r="978" spans="1:4" ht="12.75" x14ac:dyDescent="0.2">
      <c r="A978" s="4"/>
      <c r="D978" s="1" t="str">
        <f t="shared" si="3"/>
        <v/>
      </c>
    </row>
    <row r="979" spans="1:4" ht="12.75" x14ac:dyDescent="0.2">
      <c r="A979" s="4"/>
      <c r="D979" s="1" t="str">
        <f t="shared" si="3"/>
        <v/>
      </c>
    </row>
    <row r="980" spans="1:4" ht="12.75" x14ac:dyDescent="0.2">
      <c r="A980" s="4"/>
      <c r="D980" s="1" t="str">
        <f t="shared" si="3"/>
        <v/>
      </c>
    </row>
    <row r="981" spans="1:4" ht="12.75" x14ac:dyDescent="0.2">
      <c r="A981" s="4"/>
      <c r="D981" s="1" t="str">
        <f t="shared" si="3"/>
        <v/>
      </c>
    </row>
    <row r="982" spans="1:4" ht="12.75" x14ac:dyDescent="0.2">
      <c r="A982" s="4"/>
      <c r="D982" s="1" t="str">
        <f t="shared" si="3"/>
        <v/>
      </c>
    </row>
    <row r="983" spans="1:4" ht="12.75" x14ac:dyDescent="0.2">
      <c r="A983" s="4"/>
      <c r="D983" s="1" t="str">
        <f t="shared" si="3"/>
        <v/>
      </c>
    </row>
    <row r="984" spans="1:4" ht="12.75" x14ac:dyDescent="0.2">
      <c r="A984" s="4"/>
      <c r="D984" s="1" t="str">
        <f t="shared" si="3"/>
        <v/>
      </c>
    </row>
    <row r="985" spans="1:4" ht="12.75" x14ac:dyDescent="0.2">
      <c r="A985" s="4"/>
      <c r="D985" s="1" t="str">
        <f t="shared" si="3"/>
        <v/>
      </c>
    </row>
    <row r="986" spans="1:4" ht="12.75" x14ac:dyDescent="0.2">
      <c r="A986" s="4"/>
      <c r="D986" s="1" t="str">
        <f t="shared" si="3"/>
        <v/>
      </c>
    </row>
    <row r="987" spans="1:4" ht="12.75" x14ac:dyDescent="0.2">
      <c r="A987" s="4"/>
      <c r="D987" s="1" t="str">
        <f t="shared" si="3"/>
        <v/>
      </c>
    </row>
    <row r="988" spans="1:4" ht="12.75" x14ac:dyDescent="0.2">
      <c r="A988" s="4"/>
      <c r="D988" s="1" t="str">
        <f t="shared" si="3"/>
        <v/>
      </c>
    </row>
    <row r="989" spans="1:4" ht="12.75" x14ac:dyDescent="0.2">
      <c r="A989" s="4"/>
      <c r="D989" s="1" t="str">
        <f t="shared" si="3"/>
        <v/>
      </c>
    </row>
    <row r="990" spans="1:4" ht="12.75" x14ac:dyDescent="0.2">
      <c r="A990" s="4"/>
      <c r="D990" s="1" t="str">
        <f t="shared" si="3"/>
        <v/>
      </c>
    </row>
    <row r="991" spans="1:4" ht="12.75" x14ac:dyDescent="0.2">
      <c r="A991" s="4"/>
      <c r="D991" s="1" t="str">
        <f t="shared" si="3"/>
        <v/>
      </c>
    </row>
    <row r="992" spans="1:4" ht="12.75" x14ac:dyDescent="0.2">
      <c r="A992" s="4"/>
      <c r="D992" s="1" t="str">
        <f t="shared" si="3"/>
        <v/>
      </c>
    </row>
    <row r="993" spans="1:4" ht="12.75" x14ac:dyDescent="0.2">
      <c r="A993" s="4"/>
      <c r="D993" s="1" t="str">
        <f t="shared" si="3"/>
        <v/>
      </c>
    </row>
    <row r="994" spans="1:4" ht="12.75" x14ac:dyDescent="0.2">
      <c r="A994" s="4"/>
      <c r="D994" s="1" t="str">
        <f t="shared" si="3"/>
        <v/>
      </c>
    </row>
    <row r="995" spans="1:4" ht="12.75" x14ac:dyDescent="0.2">
      <c r="A995" s="4"/>
      <c r="D995" s="1" t="str">
        <f t="shared" si="3"/>
        <v/>
      </c>
    </row>
    <row r="996" spans="1:4" ht="12.75" x14ac:dyDescent="0.2">
      <c r="A996" s="4"/>
      <c r="D996" s="1" t="str">
        <f t="shared" si="3"/>
        <v/>
      </c>
    </row>
    <row r="997" spans="1:4" ht="12.75" x14ac:dyDescent="0.2">
      <c r="A997" s="4"/>
      <c r="D997" s="1" t="str">
        <f t="shared" si="3"/>
        <v/>
      </c>
    </row>
    <row r="998" spans="1:4" ht="12.75" x14ac:dyDescent="0.2">
      <c r="A998" s="4"/>
      <c r="D998" s="1" t="str">
        <f t="shared" si="3"/>
        <v/>
      </c>
    </row>
    <row r="999" spans="1:4" ht="12.75" x14ac:dyDescent="0.2">
      <c r="A999" s="4"/>
      <c r="D999" s="1" t="str">
        <f t="shared" si="3"/>
        <v/>
      </c>
    </row>
    <row r="1000" spans="1:4" ht="12.75" x14ac:dyDescent="0.2">
      <c r="A1000" s="4"/>
      <c r="D1000" s="1" t="str">
        <f t="shared" si="3"/>
        <v/>
      </c>
    </row>
  </sheetData>
  <phoneticPr fontId="0" type="noConversion"/>
  <hyperlinks>
    <hyperlink ref="E2" r:id="rId1"/>
    <hyperlink ref="F2" r:id="rId2"/>
    <hyperlink ref="G2" r:id="rId3"/>
    <hyperlink ref="H2" r:id="rId4"/>
    <hyperlink ref="I2" r:id="rId5"/>
    <hyperlink ref="J2" r:id="rId6"/>
    <hyperlink ref="K2" r:id="rId7"/>
    <hyperlink ref="L2" r:id="rId8"/>
    <hyperlink ref="M2" r:id="rId9"/>
    <hyperlink ref="E3" r:id="rId10"/>
    <hyperlink ref="F3" r:id="rId11"/>
    <hyperlink ref="G3" r:id="rId12"/>
    <hyperlink ref="H3" r:id="rId13"/>
    <hyperlink ref="I3" r:id="rId14"/>
    <hyperlink ref="J3" r:id="rId15"/>
    <hyperlink ref="K3" r:id="rId16"/>
    <hyperlink ref="L3" r:id="rId17"/>
    <hyperlink ref="M3" r:id="rId18"/>
    <hyperlink ref="E4" r:id="rId19"/>
    <hyperlink ref="F4" r:id="rId20"/>
    <hyperlink ref="G4" r:id="rId21"/>
    <hyperlink ref="H4" r:id="rId22"/>
    <hyperlink ref="I4" r:id="rId23"/>
    <hyperlink ref="J4" r:id="rId24"/>
    <hyperlink ref="K4" r:id="rId25"/>
    <hyperlink ref="L4" r:id="rId26"/>
    <hyperlink ref="M4" r:id="rId27"/>
    <hyperlink ref="E5" r:id="rId28"/>
    <hyperlink ref="F5" r:id="rId29"/>
    <hyperlink ref="G5" r:id="rId30"/>
    <hyperlink ref="H5" r:id="rId31"/>
    <hyperlink ref="I5" r:id="rId32"/>
    <hyperlink ref="J5" r:id="rId33"/>
    <hyperlink ref="K5" r:id="rId34"/>
    <hyperlink ref="L5" r:id="rId35"/>
    <hyperlink ref="M5" r:id="rId36"/>
    <hyperlink ref="E6" r:id="rId37"/>
    <hyperlink ref="F6" r:id="rId38"/>
    <hyperlink ref="G6" r:id="rId39"/>
    <hyperlink ref="H6" r:id="rId40"/>
    <hyperlink ref="I6" r:id="rId41"/>
    <hyperlink ref="J6" r:id="rId42"/>
    <hyperlink ref="K6" r:id="rId43"/>
    <hyperlink ref="L6" r:id="rId44"/>
    <hyperlink ref="M6" r:id="rId45"/>
    <hyperlink ref="E7" r:id="rId46"/>
    <hyperlink ref="F7" r:id="rId47"/>
    <hyperlink ref="G7" r:id="rId48"/>
    <hyperlink ref="H7" r:id="rId49"/>
    <hyperlink ref="I7" r:id="rId50"/>
    <hyperlink ref="J7" r:id="rId51"/>
    <hyperlink ref="K7" r:id="rId52"/>
    <hyperlink ref="L7" r:id="rId53"/>
    <hyperlink ref="M7" r:id="rId54"/>
    <hyperlink ref="E8" r:id="rId55"/>
    <hyperlink ref="F8" r:id="rId56"/>
    <hyperlink ref="G8" r:id="rId57"/>
    <hyperlink ref="H8" r:id="rId58"/>
    <hyperlink ref="I8" r:id="rId59"/>
    <hyperlink ref="J8" r:id="rId60"/>
    <hyperlink ref="K8" r:id="rId61"/>
    <hyperlink ref="L8" r:id="rId62"/>
    <hyperlink ref="M8" r:id="rId63"/>
    <hyperlink ref="E9" r:id="rId64"/>
    <hyperlink ref="F9" r:id="rId65"/>
    <hyperlink ref="G9" r:id="rId66"/>
    <hyperlink ref="H9" r:id="rId67"/>
    <hyperlink ref="I9" r:id="rId68"/>
    <hyperlink ref="J9" r:id="rId69"/>
    <hyperlink ref="K9" r:id="rId70"/>
    <hyperlink ref="L9" r:id="rId71"/>
    <hyperlink ref="M9" r:id="rId72"/>
    <hyperlink ref="E10" r:id="rId73"/>
    <hyperlink ref="F10" r:id="rId74"/>
    <hyperlink ref="G10" r:id="rId75"/>
    <hyperlink ref="H10" r:id="rId76"/>
    <hyperlink ref="I10" r:id="rId77"/>
    <hyperlink ref="J10" r:id="rId78"/>
    <hyperlink ref="K10" r:id="rId79"/>
    <hyperlink ref="L10" r:id="rId80"/>
    <hyperlink ref="M10" r:id="rId81"/>
    <hyperlink ref="E11" r:id="rId82"/>
    <hyperlink ref="F11" r:id="rId83"/>
    <hyperlink ref="G11" r:id="rId84"/>
    <hyperlink ref="H11" r:id="rId85"/>
    <hyperlink ref="I11" r:id="rId86"/>
    <hyperlink ref="J11" r:id="rId87"/>
    <hyperlink ref="K11" r:id="rId88"/>
    <hyperlink ref="L11" r:id="rId89"/>
    <hyperlink ref="M11" r:id="rId90"/>
    <hyperlink ref="E12" r:id="rId91"/>
    <hyperlink ref="F12" r:id="rId92"/>
    <hyperlink ref="G12" r:id="rId93"/>
    <hyperlink ref="H12" r:id="rId94"/>
    <hyperlink ref="I12" r:id="rId95"/>
    <hyperlink ref="J12" r:id="rId96"/>
    <hyperlink ref="K12" r:id="rId97"/>
    <hyperlink ref="L12" r:id="rId98"/>
    <hyperlink ref="M12" r:id="rId99"/>
    <hyperlink ref="E13" r:id="rId100"/>
    <hyperlink ref="F13" r:id="rId101"/>
    <hyperlink ref="G13" r:id="rId102"/>
    <hyperlink ref="H13" r:id="rId103"/>
    <hyperlink ref="I13" r:id="rId104"/>
    <hyperlink ref="J13" r:id="rId105"/>
    <hyperlink ref="K13" r:id="rId106"/>
    <hyperlink ref="L13" r:id="rId107"/>
    <hyperlink ref="M13" r:id="rId108"/>
    <hyperlink ref="E14" r:id="rId109"/>
    <hyperlink ref="F14" r:id="rId110"/>
    <hyperlink ref="G14" r:id="rId111"/>
    <hyperlink ref="H14" r:id="rId112"/>
    <hyperlink ref="I14" r:id="rId113"/>
    <hyperlink ref="J14" r:id="rId114"/>
    <hyperlink ref="K14" r:id="rId115"/>
    <hyperlink ref="L14" r:id="rId116"/>
    <hyperlink ref="M14" r:id="rId117"/>
    <hyperlink ref="E15" r:id="rId118"/>
    <hyperlink ref="F15" r:id="rId119"/>
    <hyperlink ref="G15" r:id="rId120"/>
    <hyperlink ref="H15" r:id="rId121"/>
    <hyperlink ref="I15" r:id="rId122"/>
    <hyperlink ref="J15" r:id="rId123"/>
    <hyperlink ref="K15" r:id="rId124"/>
    <hyperlink ref="L15" r:id="rId125"/>
    <hyperlink ref="M15" r:id="rId126"/>
    <hyperlink ref="E16" r:id="rId127"/>
    <hyperlink ref="F16" r:id="rId128"/>
    <hyperlink ref="G16" r:id="rId129"/>
    <hyperlink ref="H16" r:id="rId130"/>
    <hyperlink ref="I16" r:id="rId131"/>
    <hyperlink ref="J16" r:id="rId132"/>
    <hyperlink ref="K16" r:id="rId133"/>
    <hyperlink ref="L16" r:id="rId134"/>
    <hyperlink ref="M16" r:id="rId135"/>
    <hyperlink ref="E17" r:id="rId136"/>
    <hyperlink ref="F17" r:id="rId137"/>
    <hyperlink ref="G17" r:id="rId138"/>
    <hyperlink ref="H17" r:id="rId139"/>
    <hyperlink ref="I17" r:id="rId140"/>
    <hyperlink ref="J17" r:id="rId141"/>
    <hyperlink ref="K17" r:id="rId142"/>
    <hyperlink ref="L17" r:id="rId143"/>
    <hyperlink ref="M17" r:id="rId144"/>
    <hyperlink ref="E18" r:id="rId145"/>
    <hyperlink ref="F18" r:id="rId146"/>
    <hyperlink ref="G18" r:id="rId147"/>
    <hyperlink ref="H18" r:id="rId148"/>
    <hyperlink ref="I18" r:id="rId149"/>
    <hyperlink ref="J18" r:id="rId150"/>
    <hyperlink ref="K18" r:id="rId151"/>
    <hyperlink ref="L18" r:id="rId152"/>
    <hyperlink ref="M18" r:id="rId153"/>
    <hyperlink ref="E19" r:id="rId154"/>
    <hyperlink ref="F19" r:id="rId155"/>
    <hyperlink ref="G19" r:id="rId156"/>
    <hyperlink ref="H19" r:id="rId157"/>
    <hyperlink ref="I19" r:id="rId158"/>
    <hyperlink ref="J19" r:id="rId159"/>
    <hyperlink ref="K19" r:id="rId160"/>
    <hyperlink ref="L19" r:id="rId161"/>
    <hyperlink ref="M19" r:id="rId162"/>
    <hyperlink ref="E20" r:id="rId163"/>
    <hyperlink ref="F20" r:id="rId164"/>
    <hyperlink ref="G20" r:id="rId165"/>
    <hyperlink ref="H20" r:id="rId166"/>
    <hyperlink ref="I20" r:id="rId167"/>
    <hyperlink ref="J20" r:id="rId168"/>
    <hyperlink ref="K20" r:id="rId169"/>
    <hyperlink ref="L20" r:id="rId170"/>
    <hyperlink ref="M20" r:id="rId171"/>
    <hyperlink ref="E21" r:id="rId172"/>
    <hyperlink ref="F21" r:id="rId173"/>
    <hyperlink ref="G21" r:id="rId174"/>
    <hyperlink ref="H21" r:id="rId175"/>
    <hyperlink ref="I21" r:id="rId176"/>
    <hyperlink ref="J21" r:id="rId177"/>
    <hyperlink ref="K21" r:id="rId178"/>
    <hyperlink ref="L21" r:id="rId179"/>
    <hyperlink ref="M21" r:id="rId180"/>
    <hyperlink ref="E22" r:id="rId181"/>
    <hyperlink ref="F22" r:id="rId182"/>
    <hyperlink ref="G22" r:id="rId183"/>
    <hyperlink ref="H22" r:id="rId184"/>
    <hyperlink ref="I22" r:id="rId185"/>
    <hyperlink ref="J22" r:id="rId186"/>
    <hyperlink ref="K22" r:id="rId187"/>
    <hyperlink ref="L22" r:id="rId188"/>
    <hyperlink ref="M22" r:id="rId189"/>
    <hyperlink ref="E23" r:id="rId190"/>
    <hyperlink ref="F23" r:id="rId191"/>
    <hyperlink ref="G23" r:id="rId192"/>
    <hyperlink ref="H23" r:id="rId193"/>
    <hyperlink ref="I23" r:id="rId194"/>
    <hyperlink ref="J23" r:id="rId195"/>
    <hyperlink ref="K23" r:id="rId196"/>
    <hyperlink ref="L23" r:id="rId197"/>
    <hyperlink ref="M23" r:id="rId198"/>
    <hyperlink ref="E24" r:id="rId199"/>
    <hyperlink ref="F24" r:id="rId200"/>
    <hyperlink ref="G24" r:id="rId201"/>
    <hyperlink ref="H24" r:id="rId202"/>
    <hyperlink ref="I24" r:id="rId203"/>
    <hyperlink ref="J24" r:id="rId204"/>
    <hyperlink ref="K24" r:id="rId205"/>
    <hyperlink ref="L24" r:id="rId206"/>
    <hyperlink ref="M24" r:id="rId207"/>
    <hyperlink ref="E25" r:id="rId208"/>
    <hyperlink ref="F25" r:id="rId209"/>
    <hyperlink ref="G25" r:id="rId210"/>
    <hyperlink ref="H25" r:id="rId211"/>
    <hyperlink ref="I25" r:id="rId212"/>
    <hyperlink ref="J25" r:id="rId213"/>
    <hyperlink ref="K25" r:id="rId214"/>
    <hyperlink ref="L25" r:id="rId215"/>
    <hyperlink ref="M25" r:id="rId216"/>
    <hyperlink ref="E26" r:id="rId217"/>
    <hyperlink ref="F26" r:id="rId218"/>
    <hyperlink ref="G26" r:id="rId219"/>
    <hyperlink ref="H26" r:id="rId220"/>
    <hyperlink ref="I26" r:id="rId221"/>
    <hyperlink ref="J26" r:id="rId222"/>
    <hyperlink ref="K26" r:id="rId223"/>
    <hyperlink ref="L26" r:id="rId224"/>
    <hyperlink ref="M26" r:id="rId225"/>
    <hyperlink ref="E27" r:id="rId226"/>
    <hyperlink ref="F27" r:id="rId227"/>
    <hyperlink ref="G27" r:id="rId228"/>
    <hyperlink ref="H27" r:id="rId229"/>
    <hyperlink ref="I27" r:id="rId230"/>
    <hyperlink ref="J27" r:id="rId231"/>
    <hyperlink ref="K27" r:id="rId232"/>
    <hyperlink ref="L27" r:id="rId233"/>
    <hyperlink ref="M27" r:id="rId234"/>
    <hyperlink ref="E28" r:id="rId235"/>
    <hyperlink ref="F28" r:id="rId236"/>
    <hyperlink ref="G28" r:id="rId237"/>
    <hyperlink ref="H28" r:id="rId238"/>
    <hyperlink ref="I28" r:id="rId239"/>
    <hyperlink ref="J28" r:id="rId240"/>
    <hyperlink ref="K28" r:id="rId241"/>
    <hyperlink ref="L28" r:id="rId242"/>
    <hyperlink ref="M28" r:id="rId243"/>
    <hyperlink ref="E29" r:id="rId244"/>
    <hyperlink ref="F29" r:id="rId245"/>
    <hyperlink ref="G29" r:id="rId246"/>
    <hyperlink ref="H29" r:id="rId247"/>
    <hyperlink ref="I29" r:id="rId248"/>
    <hyperlink ref="J29" r:id="rId249"/>
    <hyperlink ref="K29" r:id="rId250"/>
    <hyperlink ref="L29" r:id="rId251"/>
    <hyperlink ref="M29" r:id="rId252"/>
    <hyperlink ref="E30" r:id="rId253"/>
    <hyperlink ref="F30" r:id="rId254"/>
    <hyperlink ref="G30" r:id="rId255"/>
    <hyperlink ref="H30" r:id="rId256"/>
    <hyperlink ref="I30" r:id="rId257"/>
    <hyperlink ref="J30" r:id="rId258"/>
    <hyperlink ref="K30" r:id="rId259"/>
    <hyperlink ref="L30" r:id="rId260"/>
    <hyperlink ref="M30" r:id="rId261"/>
    <hyperlink ref="E31" r:id="rId262"/>
    <hyperlink ref="F31" r:id="rId263"/>
    <hyperlink ref="G31" r:id="rId264"/>
    <hyperlink ref="H31" r:id="rId265"/>
    <hyperlink ref="I31" r:id="rId266"/>
    <hyperlink ref="J31" r:id="rId267"/>
    <hyperlink ref="K31" r:id="rId268"/>
    <hyperlink ref="L31" r:id="rId269"/>
    <hyperlink ref="M31" r:id="rId270"/>
    <hyperlink ref="E32" r:id="rId271"/>
    <hyperlink ref="F32" r:id="rId272"/>
    <hyperlink ref="G32" r:id="rId273"/>
    <hyperlink ref="H32" r:id="rId274"/>
    <hyperlink ref="I32" r:id="rId275"/>
    <hyperlink ref="J32" r:id="rId276"/>
    <hyperlink ref="K32" r:id="rId277"/>
    <hyperlink ref="L32" r:id="rId278"/>
    <hyperlink ref="M32" r:id="rId279"/>
    <hyperlink ref="E33" r:id="rId280"/>
    <hyperlink ref="F33" r:id="rId281"/>
    <hyperlink ref="G33" r:id="rId282"/>
    <hyperlink ref="H33" r:id="rId283"/>
    <hyperlink ref="I33" r:id="rId284"/>
    <hyperlink ref="J33" r:id="rId285"/>
    <hyperlink ref="K33" r:id="rId286"/>
    <hyperlink ref="L33" r:id="rId287"/>
    <hyperlink ref="M33" r:id="rId288"/>
    <hyperlink ref="E34" r:id="rId289"/>
    <hyperlink ref="F34" r:id="rId290"/>
    <hyperlink ref="G34" r:id="rId291"/>
    <hyperlink ref="H34" r:id="rId292"/>
    <hyperlink ref="I34" r:id="rId293"/>
    <hyperlink ref="J34" r:id="rId294"/>
    <hyperlink ref="K34" r:id="rId295"/>
    <hyperlink ref="L34" r:id="rId296"/>
    <hyperlink ref="M34" r:id="rId297"/>
    <hyperlink ref="E35" r:id="rId298"/>
    <hyperlink ref="F35" r:id="rId299"/>
    <hyperlink ref="G35" r:id="rId300"/>
    <hyperlink ref="H35" r:id="rId301"/>
    <hyperlink ref="I35" r:id="rId302"/>
    <hyperlink ref="J35" r:id="rId303"/>
    <hyperlink ref="K35" r:id="rId304"/>
    <hyperlink ref="L35" r:id="rId305"/>
    <hyperlink ref="M35" r:id="rId306"/>
    <hyperlink ref="E36" r:id="rId307"/>
    <hyperlink ref="F36" r:id="rId308"/>
    <hyperlink ref="G36" r:id="rId309"/>
    <hyperlink ref="H36" r:id="rId310"/>
    <hyperlink ref="I36" r:id="rId311"/>
    <hyperlink ref="J36" r:id="rId312"/>
    <hyperlink ref="K36" r:id="rId313"/>
    <hyperlink ref="L36" r:id="rId314"/>
    <hyperlink ref="M36" r:id="rId315"/>
    <hyperlink ref="E37" r:id="rId316"/>
    <hyperlink ref="F37" r:id="rId317"/>
    <hyperlink ref="G37" r:id="rId318"/>
    <hyperlink ref="H37" r:id="rId319"/>
    <hyperlink ref="I37" r:id="rId320"/>
    <hyperlink ref="J37" r:id="rId321"/>
    <hyperlink ref="K37" r:id="rId322"/>
    <hyperlink ref="L37" r:id="rId323"/>
    <hyperlink ref="M37" r:id="rId324"/>
    <hyperlink ref="E38" r:id="rId325"/>
    <hyperlink ref="F38" r:id="rId326"/>
    <hyperlink ref="G38" r:id="rId327"/>
    <hyperlink ref="H38" r:id="rId328"/>
    <hyperlink ref="I38" r:id="rId329"/>
    <hyperlink ref="J38" r:id="rId330"/>
    <hyperlink ref="K38" r:id="rId331"/>
    <hyperlink ref="L38" r:id="rId332"/>
    <hyperlink ref="M38" r:id="rId333"/>
    <hyperlink ref="E39" r:id="rId334"/>
    <hyperlink ref="F39" r:id="rId335"/>
    <hyperlink ref="G39" r:id="rId336"/>
    <hyperlink ref="H39" r:id="rId337"/>
    <hyperlink ref="I39" r:id="rId338"/>
    <hyperlink ref="J39" r:id="rId339"/>
    <hyperlink ref="K39" r:id="rId340"/>
    <hyperlink ref="L39" r:id="rId341"/>
    <hyperlink ref="M39" r:id="rId342"/>
    <hyperlink ref="E40" r:id="rId343"/>
    <hyperlink ref="F40" r:id="rId344"/>
    <hyperlink ref="G40" r:id="rId345"/>
    <hyperlink ref="H40" r:id="rId346"/>
    <hyperlink ref="I40" r:id="rId347"/>
    <hyperlink ref="J40" r:id="rId348"/>
    <hyperlink ref="K40" r:id="rId349"/>
    <hyperlink ref="L40" r:id="rId350"/>
    <hyperlink ref="M40" r:id="rId351"/>
    <hyperlink ref="E41" r:id="rId352"/>
    <hyperlink ref="F41" r:id="rId353"/>
    <hyperlink ref="G41" r:id="rId354"/>
    <hyperlink ref="H41" r:id="rId355"/>
    <hyperlink ref="I41" r:id="rId356"/>
    <hyperlink ref="J41" r:id="rId357"/>
    <hyperlink ref="K41" r:id="rId358"/>
    <hyperlink ref="L41" r:id="rId359"/>
    <hyperlink ref="M41" r:id="rId360"/>
    <hyperlink ref="E42" r:id="rId361"/>
    <hyperlink ref="F42" r:id="rId362"/>
    <hyperlink ref="G42" r:id="rId363"/>
    <hyperlink ref="H42" r:id="rId364"/>
    <hyperlink ref="I42" r:id="rId365"/>
    <hyperlink ref="J42" r:id="rId366"/>
    <hyperlink ref="K42" r:id="rId367"/>
    <hyperlink ref="L42" r:id="rId368"/>
    <hyperlink ref="M42" r:id="rId369"/>
    <hyperlink ref="E43" r:id="rId370"/>
    <hyperlink ref="F43" r:id="rId371"/>
    <hyperlink ref="G43" r:id="rId372"/>
    <hyperlink ref="H43" r:id="rId373"/>
    <hyperlink ref="I43" r:id="rId374"/>
    <hyperlink ref="J43" r:id="rId375"/>
    <hyperlink ref="K43" r:id="rId376"/>
    <hyperlink ref="L43" r:id="rId377"/>
    <hyperlink ref="M43" r:id="rId378"/>
    <hyperlink ref="E44" r:id="rId379"/>
    <hyperlink ref="F44" r:id="rId380"/>
    <hyperlink ref="G44" r:id="rId381"/>
    <hyperlink ref="H44" r:id="rId382"/>
    <hyperlink ref="I44" r:id="rId383"/>
    <hyperlink ref="J44" r:id="rId384"/>
    <hyperlink ref="K44" r:id="rId385"/>
    <hyperlink ref="L44" r:id="rId386"/>
    <hyperlink ref="M44" r:id="rId387"/>
    <hyperlink ref="E45" r:id="rId388"/>
    <hyperlink ref="F45" r:id="rId389"/>
    <hyperlink ref="G45" r:id="rId390"/>
    <hyperlink ref="H45" r:id="rId391"/>
    <hyperlink ref="I45" r:id="rId392"/>
    <hyperlink ref="J45" r:id="rId393"/>
    <hyperlink ref="K45" r:id="rId394"/>
    <hyperlink ref="L45" r:id="rId395"/>
    <hyperlink ref="M45" r:id="rId396"/>
    <hyperlink ref="E46" r:id="rId397"/>
    <hyperlink ref="F46" r:id="rId398"/>
    <hyperlink ref="G46" r:id="rId399"/>
    <hyperlink ref="H46" r:id="rId400"/>
    <hyperlink ref="I46" r:id="rId401"/>
    <hyperlink ref="J46" r:id="rId402"/>
    <hyperlink ref="K46" r:id="rId403"/>
    <hyperlink ref="L46" r:id="rId404"/>
    <hyperlink ref="M46" r:id="rId405"/>
    <hyperlink ref="E47" r:id="rId406"/>
    <hyperlink ref="F47" r:id="rId407"/>
    <hyperlink ref="G47" r:id="rId408"/>
    <hyperlink ref="H47" r:id="rId409"/>
    <hyperlink ref="I47" r:id="rId410"/>
    <hyperlink ref="J47" r:id="rId411"/>
    <hyperlink ref="K47" r:id="rId412"/>
    <hyperlink ref="L47" r:id="rId413"/>
    <hyperlink ref="M47" r:id="rId414"/>
    <hyperlink ref="E48" r:id="rId415"/>
    <hyperlink ref="F48" r:id="rId416"/>
    <hyperlink ref="G48" r:id="rId417"/>
    <hyperlink ref="H48" r:id="rId418"/>
    <hyperlink ref="I48" r:id="rId419"/>
    <hyperlink ref="J48" r:id="rId420"/>
    <hyperlink ref="K48" r:id="rId421"/>
    <hyperlink ref="L48" r:id="rId422"/>
    <hyperlink ref="M48" r:id="rId423"/>
    <hyperlink ref="E49" r:id="rId424"/>
    <hyperlink ref="F49" r:id="rId425"/>
    <hyperlink ref="G49" r:id="rId426"/>
    <hyperlink ref="H49" r:id="rId427"/>
    <hyperlink ref="I49" r:id="rId428"/>
    <hyperlink ref="J49" r:id="rId429"/>
    <hyperlink ref="K49" r:id="rId430"/>
    <hyperlink ref="L49" r:id="rId431"/>
    <hyperlink ref="M49" r:id="rId432"/>
    <hyperlink ref="E50" r:id="rId433"/>
    <hyperlink ref="F50" r:id="rId434"/>
    <hyperlink ref="G50" r:id="rId435"/>
    <hyperlink ref="H50" r:id="rId436"/>
    <hyperlink ref="I50" r:id="rId437"/>
    <hyperlink ref="J50" r:id="rId438"/>
    <hyperlink ref="K50" r:id="rId439"/>
    <hyperlink ref="L50" r:id="rId440"/>
    <hyperlink ref="M50" r:id="rId441"/>
    <hyperlink ref="E51" r:id="rId442"/>
    <hyperlink ref="F51" r:id="rId443"/>
    <hyperlink ref="G51" r:id="rId444"/>
    <hyperlink ref="H51" r:id="rId445"/>
    <hyperlink ref="I51" r:id="rId446"/>
    <hyperlink ref="J51" r:id="rId447"/>
    <hyperlink ref="K51" r:id="rId448"/>
    <hyperlink ref="L51" r:id="rId449"/>
    <hyperlink ref="M51" r:id="rId450"/>
    <hyperlink ref="E52" r:id="rId451"/>
    <hyperlink ref="F52" r:id="rId452"/>
    <hyperlink ref="G52" r:id="rId453"/>
    <hyperlink ref="H52" r:id="rId454"/>
    <hyperlink ref="I52" r:id="rId455"/>
    <hyperlink ref="J52" r:id="rId456"/>
    <hyperlink ref="K52" r:id="rId457"/>
    <hyperlink ref="L52" r:id="rId458"/>
    <hyperlink ref="M52" r:id="rId459"/>
    <hyperlink ref="E53" r:id="rId460"/>
    <hyperlink ref="F53" r:id="rId461"/>
    <hyperlink ref="G53" r:id="rId462"/>
    <hyperlink ref="H53" r:id="rId463"/>
    <hyperlink ref="I53" r:id="rId464"/>
    <hyperlink ref="J53" r:id="rId465"/>
    <hyperlink ref="K53" r:id="rId466"/>
    <hyperlink ref="L53" r:id="rId467"/>
    <hyperlink ref="M53" r:id="rId468"/>
    <hyperlink ref="E54" r:id="rId469"/>
    <hyperlink ref="F54" r:id="rId470"/>
    <hyperlink ref="G54" r:id="rId471"/>
    <hyperlink ref="H54" r:id="rId472"/>
    <hyperlink ref="I54" r:id="rId473"/>
    <hyperlink ref="J54" r:id="rId474"/>
    <hyperlink ref="K54" r:id="rId475"/>
    <hyperlink ref="L54" r:id="rId476"/>
    <hyperlink ref="M54" r:id="rId477"/>
    <hyperlink ref="E55" r:id="rId478"/>
    <hyperlink ref="F55" r:id="rId479"/>
    <hyperlink ref="G55" r:id="rId480"/>
    <hyperlink ref="H55" r:id="rId481"/>
    <hyperlink ref="I55" r:id="rId482"/>
    <hyperlink ref="J55" r:id="rId483"/>
    <hyperlink ref="K55" r:id="rId484"/>
    <hyperlink ref="L55" r:id="rId485"/>
    <hyperlink ref="M55" r:id="rId486"/>
    <hyperlink ref="E56" r:id="rId487"/>
    <hyperlink ref="F56" r:id="rId488"/>
    <hyperlink ref="G56" r:id="rId489"/>
    <hyperlink ref="H56" r:id="rId490"/>
    <hyperlink ref="I56" r:id="rId491"/>
    <hyperlink ref="J56" r:id="rId492"/>
    <hyperlink ref="K56" r:id="rId493"/>
    <hyperlink ref="L56" r:id="rId494"/>
    <hyperlink ref="M56" r:id="rId495"/>
    <hyperlink ref="E57" r:id="rId496"/>
    <hyperlink ref="F57" r:id="rId497"/>
    <hyperlink ref="G57" r:id="rId498"/>
    <hyperlink ref="H57" r:id="rId499"/>
    <hyperlink ref="I57" r:id="rId500"/>
    <hyperlink ref="J57" r:id="rId501"/>
    <hyperlink ref="K57" r:id="rId502"/>
    <hyperlink ref="L57" r:id="rId503"/>
    <hyperlink ref="M57" r:id="rId504"/>
    <hyperlink ref="E58" r:id="rId505"/>
    <hyperlink ref="F58" r:id="rId506"/>
    <hyperlink ref="G58" r:id="rId507"/>
    <hyperlink ref="H58" r:id="rId508"/>
    <hyperlink ref="I58" r:id="rId509"/>
    <hyperlink ref="J58" r:id="rId510"/>
    <hyperlink ref="K58" r:id="rId511"/>
    <hyperlink ref="L58" r:id="rId512"/>
    <hyperlink ref="M58" r:id="rId513"/>
    <hyperlink ref="E59" r:id="rId514"/>
    <hyperlink ref="F59" r:id="rId515"/>
    <hyperlink ref="G59" r:id="rId516"/>
    <hyperlink ref="H59" r:id="rId517"/>
    <hyperlink ref="I59" r:id="rId518"/>
    <hyperlink ref="J59" r:id="rId519"/>
    <hyperlink ref="K59" r:id="rId520"/>
    <hyperlink ref="L59" r:id="rId521"/>
    <hyperlink ref="M59" r:id="rId522"/>
    <hyperlink ref="E60" r:id="rId523"/>
    <hyperlink ref="F60" r:id="rId524"/>
    <hyperlink ref="G60" r:id="rId525"/>
    <hyperlink ref="H60" r:id="rId526"/>
    <hyperlink ref="I60" r:id="rId527"/>
    <hyperlink ref="J60" r:id="rId528"/>
    <hyperlink ref="K60" r:id="rId529"/>
    <hyperlink ref="L60" r:id="rId530"/>
    <hyperlink ref="M60" r:id="rId531"/>
    <hyperlink ref="E61" r:id="rId532"/>
    <hyperlink ref="F61" r:id="rId533"/>
    <hyperlink ref="G61" r:id="rId534"/>
    <hyperlink ref="H61" r:id="rId535"/>
    <hyperlink ref="I61" r:id="rId536"/>
    <hyperlink ref="J61" r:id="rId537"/>
    <hyperlink ref="K61" r:id="rId538"/>
    <hyperlink ref="L61" r:id="rId539"/>
    <hyperlink ref="M61" r:id="rId540"/>
    <hyperlink ref="E62" r:id="rId541"/>
    <hyperlink ref="F62" r:id="rId542"/>
    <hyperlink ref="G62" r:id="rId543"/>
    <hyperlink ref="H62" r:id="rId544"/>
    <hyperlink ref="I62" r:id="rId545"/>
    <hyperlink ref="J62" r:id="rId546"/>
    <hyperlink ref="K62" r:id="rId547"/>
    <hyperlink ref="L62" r:id="rId548"/>
    <hyperlink ref="M62" r:id="rId549"/>
    <hyperlink ref="E63" r:id="rId550"/>
    <hyperlink ref="F63" r:id="rId551"/>
    <hyperlink ref="G63" r:id="rId552"/>
    <hyperlink ref="H63" r:id="rId553"/>
    <hyperlink ref="I63" r:id="rId554"/>
    <hyperlink ref="J63" r:id="rId555"/>
    <hyperlink ref="K63" r:id="rId556"/>
    <hyperlink ref="L63" r:id="rId557"/>
    <hyperlink ref="M63" r:id="rId558"/>
    <hyperlink ref="E64" r:id="rId559"/>
    <hyperlink ref="F64" r:id="rId560"/>
    <hyperlink ref="G64" r:id="rId561"/>
    <hyperlink ref="H64" r:id="rId562"/>
    <hyperlink ref="I64" r:id="rId563"/>
    <hyperlink ref="J64" r:id="rId564"/>
    <hyperlink ref="K64" r:id="rId565"/>
    <hyperlink ref="L64" r:id="rId566"/>
    <hyperlink ref="M64" r:id="rId567"/>
    <hyperlink ref="E65" r:id="rId568"/>
    <hyperlink ref="F65" r:id="rId569"/>
    <hyperlink ref="G65" r:id="rId570"/>
    <hyperlink ref="H65" r:id="rId571"/>
    <hyperlink ref="I65" r:id="rId572"/>
    <hyperlink ref="J65" r:id="rId573"/>
    <hyperlink ref="K65" r:id="rId574"/>
    <hyperlink ref="L65" r:id="rId575"/>
    <hyperlink ref="M65" r:id="rId576"/>
    <hyperlink ref="E66" r:id="rId577"/>
    <hyperlink ref="F66" r:id="rId578"/>
    <hyperlink ref="G66" r:id="rId579"/>
    <hyperlink ref="H66" r:id="rId580"/>
    <hyperlink ref="I66" r:id="rId581"/>
    <hyperlink ref="J66" r:id="rId582"/>
    <hyperlink ref="K66" r:id="rId583"/>
    <hyperlink ref="L66" r:id="rId584"/>
    <hyperlink ref="M66" r:id="rId585"/>
    <hyperlink ref="E67" r:id="rId586"/>
    <hyperlink ref="F67" r:id="rId587"/>
    <hyperlink ref="G67" r:id="rId588"/>
    <hyperlink ref="H67" r:id="rId589"/>
    <hyperlink ref="I67" r:id="rId590"/>
    <hyperlink ref="J67" r:id="rId591"/>
    <hyperlink ref="K67" r:id="rId592"/>
    <hyperlink ref="L67" r:id="rId593"/>
    <hyperlink ref="M67" r:id="rId594"/>
    <hyperlink ref="E68" r:id="rId595"/>
    <hyperlink ref="F68" r:id="rId596"/>
    <hyperlink ref="G68" r:id="rId597"/>
    <hyperlink ref="H68" r:id="rId598"/>
    <hyperlink ref="I68" r:id="rId599"/>
    <hyperlink ref="J68" r:id="rId600"/>
    <hyperlink ref="K68" r:id="rId601"/>
    <hyperlink ref="L68" r:id="rId602"/>
    <hyperlink ref="M68" r:id="rId603"/>
    <hyperlink ref="E69" r:id="rId604"/>
    <hyperlink ref="F69" r:id="rId605"/>
    <hyperlink ref="G69" r:id="rId606"/>
    <hyperlink ref="H69" r:id="rId607"/>
    <hyperlink ref="I69" r:id="rId608"/>
    <hyperlink ref="J69" r:id="rId609"/>
    <hyperlink ref="K69" r:id="rId610"/>
    <hyperlink ref="L69" r:id="rId611"/>
    <hyperlink ref="M69" r:id="rId612"/>
    <hyperlink ref="E70" r:id="rId613"/>
    <hyperlink ref="F70" r:id="rId614"/>
    <hyperlink ref="G70" r:id="rId615"/>
    <hyperlink ref="H70" r:id="rId616"/>
    <hyperlink ref="I70" r:id="rId617"/>
    <hyperlink ref="J70" r:id="rId618"/>
    <hyperlink ref="K70" r:id="rId619"/>
    <hyperlink ref="L70" r:id="rId620"/>
    <hyperlink ref="M70" r:id="rId621"/>
    <hyperlink ref="E71" r:id="rId622"/>
    <hyperlink ref="F71" r:id="rId623"/>
    <hyperlink ref="G71" r:id="rId624"/>
    <hyperlink ref="H71" r:id="rId625"/>
    <hyperlink ref="I71" r:id="rId626"/>
    <hyperlink ref="J71" r:id="rId627"/>
    <hyperlink ref="K71" r:id="rId628"/>
    <hyperlink ref="L71" r:id="rId629"/>
    <hyperlink ref="M71" r:id="rId630"/>
    <hyperlink ref="E72" r:id="rId631"/>
    <hyperlink ref="F72" r:id="rId632"/>
    <hyperlink ref="G72" r:id="rId633"/>
    <hyperlink ref="H72" r:id="rId634"/>
    <hyperlink ref="I72" r:id="rId635"/>
    <hyperlink ref="J72" r:id="rId636"/>
    <hyperlink ref="K72" r:id="rId637"/>
    <hyperlink ref="L72" r:id="rId638"/>
    <hyperlink ref="M72" r:id="rId639"/>
    <hyperlink ref="E73" r:id="rId640"/>
    <hyperlink ref="F73" r:id="rId641"/>
    <hyperlink ref="G73" r:id="rId642"/>
    <hyperlink ref="H73" r:id="rId643"/>
    <hyperlink ref="I73" r:id="rId644"/>
    <hyperlink ref="J73" r:id="rId645"/>
    <hyperlink ref="K73" r:id="rId646"/>
    <hyperlink ref="L73" r:id="rId647"/>
    <hyperlink ref="M73" r:id="rId648"/>
    <hyperlink ref="E74" r:id="rId649"/>
    <hyperlink ref="F74" r:id="rId650"/>
    <hyperlink ref="G74" r:id="rId651"/>
    <hyperlink ref="H74" r:id="rId652"/>
    <hyperlink ref="I74" r:id="rId653"/>
    <hyperlink ref="J74" r:id="rId654"/>
    <hyperlink ref="K74" r:id="rId655"/>
    <hyperlink ref="L74" r:id="rId656"/>
    <hyperlink ref="M74" r:id="rId657"/>
    <hyperlink ref="E75" r:id="rId658"/>
    <hyperlink ref="F75" r:id="rId659"/>
    <hyperlink ref="G75" r:id="rId660"/>
    <hyperlink ref="H75" r:id="rId661"/>
    <hyperlink ref="I75" r:id="rId662"/>
    <hyperlink ref="J75" r:id="rId663"/>
    <hyperlink ref="K75" r:id="rId664"/>
    <hyperlink ref="L75" r:id="rId665"/>
    <hyperlink ref="M75" r:id="rId666"/>
    <hyperlink ref="E76" r:id="rId667"/>
    <hyperlink ref="F76" r:id="rId668"/>
    <hyperlink ref="G76" r:id="rId669"/>
    <hyperlink ref="H76" r:id="rId670"/>
    <hyperlink ref="I76" r:id="rId671"/>
    <hyperlink ref="J76" r:id="rId672"/>
    <hyperlink ref="K76" r:id="rId673"/>
    <hyperlink ref="L76" r:id="rId674"/>
    <hyperlink ref="M76" r:id="rId675"/>
    <hyperlink ref="E77" r:id="rId676"/>
    <hyperlink ref="F77" r:id="rId677"/>
    <hyperlink ref="G77" r:id="rId678"/>
    <hyperlink ref="H77" r:id="rId679"/>
    <hyperlink ref="I77" r:id="rId680"/>
    <hyperlink ref="J77" r:id="rId681"/>
    <hyperlink ref="K77" r:id="rId682"/>
    <hyperlink ref="L77" r:id="rId683"/>
    <hyperlink ref="M77" r:id="rId684"/>
    <hyperlink ref="E78" r:id="rId685"/>
    <hyperlink ref="F78" r:id="rId686"/>
    <hyperlink ref="G78" r:id="rId687"/>
    <hyperlink ref="H78" r:id="rId688"/>
    <hyperlink ref="I78" r:id="rId689"/>
    <hyperlink ref="J78" r:id="rId690"/>
    <hyperlink ref="K78" r:id="rId691"/>
    <hyperlink ref="L78" r:id="rId692"/>
    <hyperlink ref="M78" r:id="rId693"/>
    <hyperlink ref="E79" r:id="rId694"/>
    <hyperlink ref="F79" r:id="rId695"/>
    <hyperlink ref="G79" r:id="rId696"/>
    <hyperlink ref="H79" r:id="rId697"/>
    <hyperlink ref="I79" r:id="rId698"/>
    <hyperlink ref="J79" r:id="rId699"/>
    <hyperlink ref="K79" r:id="rId700"/>
    <hyperlink ref="L79" r:id="rId701"/>
    <hyperlink ref="M79" r:id="rId702"/>
    <hyperlink ref="E80" r:id="rId703"/>
    <hyperlink ref="F80" r:id="rId704"/>
    <hyperlink ref="G80" r:id="rId705"/>
    <hyperlink ref="H80" r:id="rId706"/>
    <hyperlink ref="I80" r:id="rId707"/>
    <hyperlink ref="J80" r:id="rId708"/>
    <hyperlink ref="K80" r:id="rId709"/>
    <hyperlink ref="L80" r:id="rId710"/>
    <hyperlink ref="M80" r:id="rId711"/>
    <hyperlink ref="E81" r:id="rId712"/>
    <hyperlink ref="F81" r:id="rId713"/>
    <hyperlink ref="G81" r:id="rId714"/>
    <hyperlink ref="H81" r:id="rId715"/>
    <hyperlink ref="I81" r:id="rId716"/>
    <hyperlink ref="J81" r:id="rId717"/>
    <hyperlink ref="K81" r:id="rId718"/>
    <hyperlink ref="L81" r:id="rId719"/>
    <hyperlink ref="M81" r:id="rId720"/>
    <hyperlink ref="E82" r:id="rId721"/>
    <hyperlink ref="F82" r:id="rId722"/>
    <hyperlink ref="G82" r:id="rId723"/>
    <hyperlink ref="H82" r:id="rId724"/>
    <hyperlink ref="I82" r:id="rId725"/>
    <hyperlink ref="J82" r:id="rId726"/>
    <hyperlink ref="K82" r:id="rId727"/>
    <hyperlink ref="L82" r:id="rId728"/>
    <hyperlink ref="M82" r:id="rId729"/>
    <hyperlink ref="E83" r:id="rId730"/>
    <hyperlink ref="F83" r:id="rId731"/>
    <hyperlink ref="G83" r:id="rId732"/>
    <hyperlink ref="H83" r:id="rId733"/>
    <hyperlink ref="I83" r:id="rId734"/>
    <hyperlink ref="J83" r:id="rId735"/>
    <hyperlink ref="K83" r:id="rId736"/>
    <hyperlink ref="L83" r:id="rId737"/>
    <hyperlink ref="M83" r:id="rId738"/>
    <hyperlink ref="E84" r:id="rId739"/>
    <hyperlink ref="F84" r:id="rId740"/>
    <hyperlink ref="G84" r:id="rId741"/>
    <hyperlink ref="H84" r:id="rId742"/>
    <hyperlink ref="I84" r:id="rId743"/>
    <hyperlink ref="J84" r:id="rId744"/>
    <hyperlink ref="K84" r:id="rId745"/>
    <hyperlink ref="L84" r:id="rId746"/>
    <hyperlink ref="M84" r:id="rId747"/>
    <hyperlink ref="E85" r:id="rId748"/>
    <hyperlink ref="F85" r:id="rId749"/>
    <hyperlink ref="G85" r:id="rId750"/>
    <hyperlink ref="H85" r:id="rId751"/>
    <hyperlink ref="I85" r:id="rId752"/>
    <hyperlink ref="J85" r:id="rId753"/>
    <hyperlink ref="K85" r:id="rId754"/>
    <hyperlink ref="L85" r:id="rId755"/>
    <hyperlink ref="M85" r:id="rId756"/>
    <hyperlink ref="E86" r:id="rId757"/>
    <hyperlink ref="F86" r:id="rId758"/>
    <hyperlink ref="G86" r:id="rId759"/>
    <hyperlink ref="H86" r:id="rId760"/>
    <hyperlink ref="I86" r:id="rId761"/>
    <hyperlink ref="J86" r:id="rId762"/>
    <hyperlink ref="K86" r:id="rId763"/>
    <hyperlink ref="L86" r:id="rId764"/>
    <hyperlink ref="M86" r:id="rId765"/>
    <hyperlink ref="E87" r:id="rId766"/>
    <hyperlink ref="F87" r:id="rId767"/>
    <hyperlink ref="G87" r:id="rId768"/>
    <hyperlink ref="H87" r:id="rId769"/>
    <hyperlink ref="I87" r:id="rId770"/>
    <hyperlink ref="J87" r:id="rId771"/>
    <hyperlink ref="K87" r:id="rId772"/>
    <hyperlink ref="L87" r:id="rId773"/>
    <hyperlink ref="M87" r:id="rId774"/>
    <hyperlink ref="E88" r:id="rId775"/>
    <hyperlink ref="F88" r:id="rId776"/>
    <hyperlink ref="G88" r:id="rId777"/>
    <hyperlink ref="H88" r:id="rId778"/>
    <hyperlink ref="I88" r:id="rId779"/>
    <hyperlink ref="J88" r:id="rId780"/>
    <hyperlink ref="K88" r:id="rId781"/>
    <hyperlink ref="L88" r:id="rId782"/>
    <hyperlink ref="M88" r:id="rId783"/>
    <hyperlink ref="E89" r:id="rId784"/>
    <hyperlink ref="F89" r:id="rId785"/>
    <hyperlink ref="G89" r:id="rId786"/>
    <hyperlink ref="H89" r:id="rId787"/>
    <hyperlink ref="I89" r:id="rId788"/>
    <hyperlink ref="J89" r:id="rId789"/>
    <hyperlink ref="K89" r:id="rId790"/>
    <hyperlink ref="L89" r:id="rId791"/>
    <hyperlink ref="M89" r:id="rId792"/>
    <hyperlink ref="E90" r:id="rId793"/>
    <hyperlink ref="F90" r:id="rId794"/>
    <hyperlink ref="G90" r:id="rId795"/>
    <hyperlink ref="H90" r:id="rId796"/>
    <hyperlink ref="I90" r:id="rId797"/>
    <hyperlink ref="J90" r:id="rId798"/>
    <hyperlink ref="K90" r:id="rId799"/>
    <hyperlink ref="L90" r:id="rId800"/>
    <hyperlink ref="M90" r:id="rId801"/>
    <hyperlink ref="E91" r:id="rId802"/>
    <hyperlink ref="F91" r:id="rId803"/>
    <hyperlink ref="G91" r:id="rId804"/>
    <hyperlink ref="H91" r:id="rId805"/>
    <hyperlink ref="I91" r:id="rId806"/>
    <hyperlink ref="J91" r:id="rId807"/>
    <hyperlink ref="K91" r:id="rId808"/>
    <hyperlink ref="L91" r:id="rId809"/>
    <hyperlink ref="M91" r:id="rId810"/>
    <hyperlink ref="E92" r:id="rId811"/>
    <hyperlink ref="F92" r:id="rId812"/>
    <hyperlink ref="G92" r:id="rId813"/>
    <hyperlink ref="H92" r:id="rId814"/>
    <hyperlink ref="I92" r:id="rId815"/>
    <hyperlink ref="J92" r:id="rId816"/>
    <hyperlink ref="K92" r:id="rId817"/>
    <hyperlink ref="L92" r:id="rId818"/>
    <hyperlink ref="M92" r:id="rId819"/>
    <hyperlink ref="E93" r:id="rId820"/>
    <hyperlink ref="F93" r:id="rId821"/>
    <hyperlink ref="G93" r:id="rId822"/>
    <hyperlink ref="H93" r:id="rId823"/>
    <hyperlink ref="I93" r:id="rId824"/>
    <hyperlink ref="J93" r:id="rId825"/>
    <hyperlink ref="K93" r:id="rId826"/>
    <hyperlink ref="L93" r:id="rId827"/>
    <hyperlink ref="M93" r:id="rId828"/>
    <hyperlink ref="E94" r:id="rId829"/>
    <hyperlink ref="F94" r:id="rId830"/>
    <hyperlink ref="G94" r:id="rId831"/>
    <hyperlink ref="H94" r:id="rId832"/>
    <hyperlink ref="I94" r:id="rId833"/>
    <hyperlink ref="J94" r:id="rId834"/>
    <hyperlink ref="K94" r:id="rId835"/>
    <hyperlink ref="L94" r:id="rId836"/>
    <hyperlink ref="M94" r:id="rId837"/>
    <hyperlink ref="E95" r:id="rId838"/>
    <hyperlink ref="F95" r:id="rId839"/>
    <hyperlink ref="G95" r:id="rId840"/>
    <hyperlink ref="H95" r:id="rId841"/>
    <hyperlink ref="I95" r:id="rId842"/>
    <hyperlink ref="J95" r:id="rId843"/>
    <hyperlink ref="K95" r:id="rId844"/>
    <hyperlink ref="L95" r:id="rId845"/>
    <hyperlink ref="M95" r:id="rId846"/>
    <hyperlink ref="E96" r:id="rId847"/>
    <hyperlink ref="F96" r:id="rId848"/>
    <hyperlink ref="G96" r:id="rId849"/>
    <hyperlink ref="H96" r:id="rId850"/>
    <hyperlink ref="I96" r:id="rId851"/>
    <hyperlink ref="J96" r:id="rId852"/>
    <hyperlink ref="K96" r:id="rId853"/>
    <hyperlink ref="L96" r:id="rId854"/>
    <hyperlink ref="M96" r:id="rId855"/>
    <hyperlink ref="E97" r:id="rId856"/>
    <hyperlink ref="F97" r:id="rId857"/>
    <hyperlink ref="G97" r:id="rId858"/>
    <hyperlink ref="H97" r:id="rId859"/>
    <hyperlink ref="I97" r:id="rId860"/>
    <hyperlink ref="J97" r:id="rId861"/>
    <hyperlink ref="K97" r:id="rId862"/>
    <hyperlink ref="L97" r:id="rId863"/>
    <hyperlink ref="M97" r:id="rId864"/>
    <hyperlink ref="E98" r:id="rId865"/>
    <hyperlink ref="F98" r:id="rId866"/>
    <hyperlink ref="G98" r:id="rId867"/>
    <hyperlink ref="H98" r:id="rId868"/>
    <hyperlink ref="I98" r:id="rId869"/>
    <hyperlink ref="J98" r:id="rId870"/>
    <hyperlink ref="K98" r:id="rId871"/>
    <hyperlink ref="L98" r:id="rId872"/>
    <hyperlink ref="M98" r:id="rId873"/>
    <hyperlink ref="E99" r:id="rId874"/>
    <hyperlink ref="F99" r:id="rId875"/>
    <hyperlink ref="G99" r:id="rId876"/>
    <hyperlink ref="H99" r:id="rId877"/>
    <hyperlink ref="I99" r:id="rId878"/>
    <hyperlink ref="J99" r:id="rId879"/>
    <hyperlink ref="K99" r:id="rId880"/>
    <hyperlink ref="L99" r:id="rId881"/>
    <hyperlink ref="M99" r:id="rId882"/>
    <hyperlink ref="E100" r:id="rId883"/>
    <hyperlink ref="F100" r:id="rId884"/>
    <hyperlink ref="G100" r:id="rId885"/>
    <hyperlink ref="H100" r:id="rId886"/>
    <hyperlink ref="I100" r:id="rId887"/>
    <hyperlink ref="J100" r:id="rId888"/>
    <hyperlink ref="K100" r:id="rId889"/>
    <hyperlink ref="L100" r:id="rId890"/>
    <hyperlink ref="M100" r:id="rId891"/>
    <hyperlink ref="E101" r:id="rId892"/>
    <hyperlink ref="F101" r:id="rId893"/>
    <hyperlink ref="G101" r:id="rId894"/>
    <hyperlink ref="H101" r:id="rId895"/>
    <hyperlink ref="I101" r:id="rId896"/>
    <hyperlink ref="J101" r:id="rId897"/>
    <hyperlink ref="K101" r:id="rId898"/>
    <hyperlink ref="L101" r:id="rId899"/>
    <hyperlink ref="M101" r:id="rId900"/>
    <hyperlink ref="E102" r:id="rId901"/>
    <hyperlink ref="F102" r:id="rId902"/>
    <hyperlink ref="G102" r:id="rId903"/>
    <hyperlink ref="H102" r:id="rId904"/>
    <hyperlink ref="I102" r:id="rId905"/>
    <hyperlink ref="J102" r:id="rId906"/>
    <hyperlink ref="K102" r:id="rId907"/>
    <hyperlink ref="L102" r:id="rId908"/>
    <hyperlink ref="M102" r:id="rId909"/>
    <hyperlink ref="E103" r:id="rId910"/>
    <hyperlink ref="F103" r:id="rId911"/>
    <hyperlink ref="G103" r:id="rId912"/>
    <hyperlink ref="H103" r:id="rId913"/>
    <hyperlink ref="I103" r:id="rId914"/>
    <hyperlink ref="J103" r:id="rId915"/>
    <hyperlink ref="K103" r:id="rId916"/>
    <hyperlink ref="L103" r:id="rId917"/>
    <hyperlink ref="M103" r:id="rId918"/>
    <hyperlink ref="E104" r:id="rId919"/>
    <hyperlink ref="F104" r:id="rId920"/>
    <hyperlink ref="G104" r:id="rId921"/>
    <hyperlink ref="H104" r:id="rId922"/>
    <hyperlink ref="I104" r:id="rId923"/>
    <hyperlink ref="J104" r:id="rId924"/>
    <hyperlink ref="K104" r:id="rId925"/>
    <hyperlink ref="L104" r:id="rId926"/>
    <hyperlink ref="M104" r:id="rId927"/>
    <hyperlink ref="E105" r:id="rId928"/>
    <hyperlink ref="F105" r:id="rId929"/>
    <hyperlink ref="G105" r:id="rId930"/>
    <hyperlink ref="H105" r:id="rId931"/>
    <hyperlink ref="I105" r:id="rId932"/>
    <hyperlink ref="J105" r:id="rId933"/>
    <hyperlink ref="K105" r:id="rId934"/>
    <hyperlink ref="L105" r:id="rId935"/>
    <hyperlink ref="M105" r:id="rId936"/>
    <hyperlink ref="E106" r:id="rId937"/>
    <hyperlink ref="F106" r:id="rId938"/>
    <hyperlink ref="G106" r:id="rId939"/>
    <hyperlink ref="H106" r:id="rId940"/>
    <hyperlink ref="I106" r:id="rId941"/>
    <hyperlink ref="J106" r:id="rId942"/>
    <hyperlink ref="K106" r:id="rId943"/>
    <hyperlink ref="L106" r:id="rId944"/>
    <hyperlink ref="M106" r:id="rId945"/>
    <hyperlink ref="E107" r:id="rId946"/>
    <hyperlink ref="F107" r:id="rId947"/>
    <hyperlink ref="G107" r:id="rId948"/>
    <hyperlink ref="H107" r:id="rId949"/>
    <hyperlink ref="I107" r:id="rId950"/>
    <hyperlink ref="J107" r:id="rId951"/>
    <hyperlink ref="K107" r:id="rId952"/>
    <hyperlink ref="L107" r:id="rId953"/>
    <hyperlink ref="M107" r:id="rId954"/>
    <hyperlink ref="E108" r:id="rId955"/>
    <hyperlink ref="F108" r:id="rId956"/>
    <hyperlink ref="G108" r:id="rId957"/>
    <hyperlink ref="H108" r:id="rId958"/>
    <hyperlink ref="I108" r:id="rId959"/>
    <hyperlink ref="J108" r:id="rId960"/>
    <hyperlink ref="K108" r:id="rId961"/>
    <hyperlink ref="L108" r:id="rId962"/>
    <hyperlink ref="M108" r:id="rId963"/>
    <hyperlink ref="E109" r:id="rId964"/>
    <hyperlink ref="F109" r:id="rId965"/>
    <hyperlink ref="G109" r:id="rId966"/>
    <hyperlink ref="H109" r:id="rId967"/>
    <hyperlink ref="I109" r:id="rId968"/>
    <hyperlink ref="J109" r:id="rId969"/>
    <hyperlink ref="K109" r:id="rId970"/>
    <hyperlink ref="L109" r:id="rId971"/>
    <hyperlink ref="M109" r:id="rId972"/>
    <hyperlink ref="E110" r:id="rId973"/>
    <hyperlink ref="F110" r:id="rId974"/>
    <hyperlink ref="G110" r:id="rId975"/>
    <hyperlink ref="H110" r:id="rId976"/>
    <hyperlink ref="I110" r:id="rId977"/>
    <hyperlink ref="J110" r:id="rId978"/>
    <hyperlink ref="K110" r:id="rId979"/>
    <hyperlink ref="L110" r:id="rId980"/>
    <hyperlink ref="M110" r:id="rId981"/>
    <hyperlink ref="E111" r:id="rId982"/>
    <hyperlink ref="F111" r:id="rId983"/>
    <hyperlink ref="G111" r:id="rId984"/>
    <hyperlink ref="H111" r:id="rId985"/>
    <hyperlink ref="I111" r:id="rId986"/>
    <hyperlink ref="J111" r:id="rId987"/>
    <hyperlink ref="K111" r:id="rId988"/>
    <hyperlink ref="L111" r:id="rId989"/>
    <hyperlink ref="M111" r:id="rId990"/>
    <hyperlink ref="E112" r:id="rId991"/>
    <hyperlink ref="F112" r:id="rId992"/>
    <hyperlink ref="G112" r:id="rId993"/>
    <hyperlink ref="H112" r:id="rId994"/>
    <hyperlink ref="I112" r:id="rId995"/>
    <hyperlink ref="J112" r:id="rId996"/>
    <hyperlink ref="K112" r:id="rId997"/>
    <hyperlink ref="L112" r:id="rId998"/>
    <hyperlink ref="M112" r:id="rId999"/>
    <hyperlink ref="E113" r:id="rId1000"/>
    <hyperlink ref="F113" r:id="rId1001"/>
    <hyperlink ref="G113" r:id="rId1002"/>
    <hyperlink ref="H113" r:id="rId1003"/>
    <hyperlink ref="I113" r:id="rId1004"/>
    <hyperlink ref="J113" r:id="rId1005"/>
    <hyperlink ref="K113" r:id="rId1006"/>
    <hyperlink ref="L113" r:id="rId1007"/>
    <hyperlink ref="M113" r:id="rId1008"/>
    <hyperlink ref="E114" r:id="rId1009"/>
    <hyperlink ref="F114" r:id="rId1010"/>
    <hyperlink ref="G114" r:id="rId1011"/>
    <hyperlink ref="H114" r:id="rId1012"/>
    <hyperlink ref="I114" r:id="rId1013"/>
    <hyperlink ref="J114" r:id="rId1014"/>
    <hyperlink ref="K114" r:id="rId1015"/>
    <hyperlink ref="L114" r:id="rId1016"/>
    <hyperlink ref="M114" r:id="rId1017"/>
    <hyperlink ref="E115" r:id="rId1018"/>
    <hyperlink ref="F115" r:id="rId1019"/>
    <hyperlink ref="G115" r:id="rId1020"/>
    <hyperlink ref="H115" r:id="rId1021"/>
    <hyperlink ref="I115" r:id="rId1022"/>
    <hyperlink ref="J115" r:id="rId1023"/>
    <hyperlink ref="K115" r:id="rId1024"/>
    <hyperlink ref="L115" r:id="rId1025"/>
    <hyperlink ref="M115" r:id="rId1026"/>
    <hyperlink ref="E116" r:id="rId1027"/>
    <hyperlink ref="F116" r:id="rId1028"/>
    <hyperlink ref="G116" r:id="rId1029"/>
    <hyperlink ref="H116" r:id="rId1030"/>
    <hyperlink ref="I116" r:id="rId1031"/>
    <hyperlink ref="J116" r:id="rId1032"/>
    <hyperlink ref="K116" r:id="rId1033"/>
    <hyperlink ref="L116" r:id="rId1034"/>
    <hyperlink ref="M116" r:id="rId1035"/>
    <hyperlink ref="E117" r:id="rId1036"/>
    <hyperlink ref="F117" r:id="rId1037"/>
    <hyperlink ref="G117" r:id="rId1038"/>
    <hyperlink ref="H117" r:id="rId1039"/>
    <hyperlink ref="I117" r:id="rId1040"/>
    <hyperlink ref="J117" r:id="rId1041"/>
    <hyperlink ref="K117" r:id="rId1042"/>
    <hyperlink ref="L117" r:id="rId1043"/>
    <hyperlink ref="M117" r:id="rId1044"/>
    <hyperlink ref="E118" r:id="rId1045"/>
    <hyperlink ref="F118" r:id="rId1046"/>
    <hyperlink ref="G118" r:id="rId1047"/>
    <hyperlink ref="H118" r:id="rId1048"/>
    <hyperlink ref="I118" r:id="rId1049"/>
    <hyperlink ref="J118" r:id="rId1050"/>
    <hyperlink ref="K118" r:id="rId1051"/>
    <hyperlink ref="L118" r:id="rId1052"/>
    <hyperlink ref="M118" r:id="rId1053"/>
    <hyperlink ref="E119" r:id="rId1054"/>
    <hyperlink ref="F119" r:id="rId1055"/>
    <hyperlink ref="G119" r:id="rId1056"/>
    <hyperlink ref="H119" r:id="rId1057"/>
    <hyperlink ref="I119" r:id="rId1058"/>
    <hyperlink ref="J119" r:id="rId1059"/>
    <hyperlink ref="K119" r:id="rId1060"/>
    <hyperlink ref="L119" r:id="rId1061"/>
    <hyperlink ref="M119" r:id="rId1062"/>
    <hyperlink ref="E120" r:id="rId1063"/>
    <hyperlink ref="F120" r:id="rId1064"/>
    <hyperlink ref="G120" r:id="rId1065"/>
    <hyperlink ref="H120" r:id="rId1066"/>
    <hyperlink ref="I120" r:id="rId1067"/>
    <hyperlink ref="J120" r:id="rId1068"/>
    <hyperlink ref="K120" r:id="rId1069"/>
    <hyperlink ref="L120" r:id="rId1070"/>
    <hyperlink ref="M120" r:id="rId1071"/>
    <hyperlink ref="E121" r:id="rId1072"/>
    <hyperlink ref="F121" r:id="rId1073"/>
    <hyperlink ref="G121" r:id="rId1074"/>
    <hyperlink ref="H121" r:id="rId1075"/>
    <hyperlink ref="I121" r:id="rId1076"/>
    <hyperlink ref="J121" r:id="rId1077"/>
    <hyperlink ref="K121" r:id="rId1078"/>
    <hyperlink ref="L121" r:id="rId1079"/>
    <hyperlink ref="M121" r:id="rId1080"/>
    <hyperlink ref="E122" r:id="rId1081"/>
    <hyperlink ref="F122" r:id="rId1082"/>
    <hyperlink ref="G122" r:id="rId1083"/>
    <hyperlink ref="H122" r:id="rId1084"/>
    <hyperlink ref="I122" r:id="rId1085"/>
    <hyperlink ref="J122" r:id="rId1086"/>
    <hyperlink ref="K122" r:id="rId1087"/>
    <hyperlink ref="L122" r:id="rId1088"/>
    <hyperlink ref="M122" r:id="rId1089"/>
    <hyperlink ref="E123" r:id="rId1090"/>
    <hyperlink ref="F123" r:id="rId1091"/>
    <hyperlink ref="G123" r:id="rId1092"/>
    <hyperlink ref="H123" r:id="rId1093"/>
    <hyperlink ref="I123" r:id="rId1094"/>
    <hyperlink ref="J123" r:id="rId1095"/>
    <hyperlink ref="K123" r:id="rId1096"/>
    <hyperlink ref="L123" r:id="rId1097"/>
    <hyperlink ref="M123" r:id="rId1098"/>
    <hyperlink ref="E124" r:id="rId1099"/>
    <hyperlink ref="F124" r:id="rId1100"/>
    <hyperlink ref="G124" r:id="rId1101"/>
    <hyperlink ref="H124" r:id="rId1102"/>
    <hyperlink ref="I124" r:id="rId1103"/>
    <hyperlink ref="J124" r:id="rId1104"/>
    <hyperlink ref="K124" r:id="rId1105"/>
    <hyperlink ref="L124" r:id="rId1106"/>
    <hyperlink ref="M124" r:id="rId1107"/>
    <hyperlink ref="E125" r:id="rId1108"/>
    <hyperlink ref="F125" r:id="rId1109"/>
    <hyperlink ref="G125" r:id="rId1110"/>
    <hyperlink ref="H125" r:id="rId1111"/>
    <hyperlink ref="I125" r:id="rId1112"/>
    <hyperlink ref="J125" r:id="rId1113"/>
    <hyperlink ref="K125" r:id="rId1114"/>
    <hyperlink ref="L125" r:id="rId1115"/>
    <hyperlink ref="M125" r:id="rId1116"/>
    <hyperlink ref="E126" r:id="rId1117"/>
    <hyperlink ref="F126" r:id="rId1118"/>
    <hyperlink ref="G126" r:id="rId1119"/>
    <hyperlink ref="H126" r:id="rId1120"/>
    <hyperlink ref="I126" r:id="rId1121"/>
    <hyperlink ref="J126" r:id="rId1122"/>
    <hyperlink ref="K126" r:id="rId1123"/>
    <hyperlink ref="L126" r:id="rId1124"/>
    <hyperlink ref="M126" r:id="rId1125"/>
    <hyperlink ref="E127" r:id="rId1126"/>
    <hyperlink ref="F127" r:id="rId1127"/>
    <hyperlink ref="G127" r:id="rId1128"/>
    <hyperlink ref="H127" r:id="rId1129"/>
    <hyperlink ref="I127" r:id="rId1130"/>
    <hyperlink ref="J127" r:id="rId1131"/>
    <hyperlink ref="K127" r:id="rId1132"/>
    <hyperlink ref="L127" r:id="rId1133"/>
    <hyperlink ref="M127" r:id="rId1134"/>
    <hyperlink ref="E128" r:id="rId1135"/>
    <hyperlink ref="F128" r:id="rId1136"/>
    <hyperlink ref="G128" r:id="rId1137"/>
    <hyperlink ref="H128" r:id="rId1138"/>
    <hyperlink ref="I128" r:id="rId1139"/>
    <hyperlink ref="J128" r:id="rId1140"/>
    <hyperlink ref="K128" r:id="rId1141"/>
    <hyperlink ref="L128" r:id="rId1142"/>
    <hyperlink ref="M128" r:id="rId1143"/>
    <hyperlink ref="E129" r:id="rId1144"/>
    <hyperlink ref="F129" r:id="rId1145"/>
    <hyperlink ref="G129" r:id="rId1146"/>
    <hyperlink ref="H129" r:id="rId1147"/>
    <hyperlink ref="I129" r:id="rId1148"/>
    <hyperlink ref="J129" r:id="rId1149"/>
    <hyperlink ref="K129" r:id="rId1150"/>
    <hyperlink ref="L129" r:id="rId1151"/>
    <hyperlink ref="M129" r:id="rId1152"/>
    <hyperlink ref="E130" r:id="rId1153"/>
    <hyperlink ref="F130" r:id="rId1154"/>
    <hyperlink ref="G130" r:id="rId1155"/>
    <hyperlink ref="H130" r:id="rId1156"/>
    <hyperlink ref="I130" r:id="rId1157"/>
    <hyperlink ref="J130" r:id="rId1158"/>
    <hyperlink ref="K130" r:id="rId1159"/>
    <hyperlink ref="L130" r:id="rId1160"/>
    <hyperlink ref="M130" r:id="rId1161"/>
    <hyperlink ref="E131" r:id="rId1162"/>
    <hyperlink ref="F131" r:id="rId1163"/>
    <hyperlink ref="G131" r:id="rId1164"/>
    <hyperlink ref="H131" r:id="rId1165"/>
    <hyperlink ref="I131" r:id="rId1166"/>
    <hyperlink ref="J131" r:id="rId1167"/>
    <hyperlink ref="K131" r:id="rId1168"/>
    <hyperlink ref="L131" r:id="rId1169"/>
    <hyperlink ref="M131" r:id="rId1170"/>
    <hyperlink ref="E132" r:id="rId1171"/>
    <hyperlink ref="F132" r:id="rId1172"/>
    <hyperlink ref="G132" r:id="rId1173"/>
    <hyperlink ref="H132" r:id="rId1174"/>
    <hyperlink ref="I132" r:id="rId1175"/>
    <hyperlink ref="J132" r:id="rId1176"/>
    <hyperlink ref="K132" r:id="rId1177"/>
    <hyperlink ref="L132" r:id="rId1178"/>
    <hyperlink ref="M132" r:id="rId1179"/>
    <hyperlink ref="E133" r:id="rId1180"/>
    <hyperlink ref="F133" r:id="rId1181"/>
    <hyperlink ref="G133" r:id="rId1182"/>
    <hyperlink ref="H133" r:id="rId1183"/>
    <hyperlink ref="I133" r:id="rId1184"/>
    <hyperlink ref="J133" r:id="rId1185"/>
    <hyperlink ref="K133" r:id="rId1186"/>
    <hyperlink ref="L133" r:id="rId1187"/>
    <hyperlink ref="M133" r:id="rId1188"/>
    <hyperlink ref="E134" r:id="rId1189"/>
    <hyperlink ref="F134" r:id="rId1190"/>
    <hyperlink ref="G134" r:id="rId1191"/>
    <hyperlink ref="H134" r:id="rId1192"/>
    <hyperlink ref="I134" r:id="rId1193"/>
    <hyperlink ref="J134" r:id="rId1194"/>
    <hyperlink ref="K134" r:id="rId1195"/>
    <hyperlink ref="L134" r:id="rId1196"/>
    <hyperlink ref="M134" r:id="rId1197"/>
    <hyperlink ref="E135" r:id="rId1198"/>
    <hyperlink ref="F135" r:id="rId1199"/>
    <hyperlink ref="G135" r:id="rId1200"/>
    <hyperlink ref="H135" r:id="rId1201"/>
    <hyperlink ref="I135" r:id="rId1202"/>
    <hyperlink ref="J135" r:id="rId1203"/>
    <hyperlink ref="K135" r:id="rId1204"/>
    <hyperlink ref="L135" r:id="rId1205"/>
    <hyperlink ref="M135" r:id="rId1206"/>
    <hyperlink ref="E136" r:id="rId1207"/>
    <hyperlink ref="F136" r:id="rId1208"/>
    <hyperlink ref="G136" r:id="rId1209"/>
    <hyperlink ref="H136" r:id="rId1210"/>
    <hyperlink ref="I136" r:id="rId1211"/>
    <hyperlink ref="J136" r:id="rId1212"/>
    <hyperlink ref="K136" r:id="rId1213"/>
    <hyperlink ref="L136" r:id="rId1214"/>
    <hyperlink ref="M136" r:id="rId1215"/>
    <hyperlink ref="E137" r:id="rId1216"/>
    <hyperlink ref="F137" r:id="rId1217"/>
    <hyperlink ref="G137" r:id="rId1218"/>
    <hyperlink ref="H137" r:id="rId1219"/>
    <hyperlink ref="I137" r:id="rId1220"/>
    <hyperlink ref="J137" r:id="rId1221"/>
    <hyperlink ref="K137" r:id="rId1222"/>
    <hyperlink ref="L137" r:id="rId1223"/>
    <hyperlink ref="M137" r:id="rId1224"/>
    <hyperlink ref="E138" r:id="rId1225"/>
    <hyperlink ref="F138" r:id="rId1226"/>
    <hyperlink ref="G138" r:id="rId1227"/>
    <hyperlink ref="H138" r:id="rId1228"/>
    <hyperlink ref="I138" r:id="rId1229"/>
    <hyperlink ref="J138" r:id="rId1230"/>
    <hyperlink ref="K138" r:id="rId1231"/>
    <hyperlink ref="L138" r:id="rId1232"/>
    <hyperlink ref="M138" r:id="rId1233"/>
    <hyperlink ref="E139" r:id="rId1234"/>
    <hyperlink ref="F139" r:id="rId1235"/>
    <hyperlink ref="G139" r:id="rId1236"/>
    <hyperlink ref="H139" r:id="rId1237"/>
    <hyperlink ref="I139" r:id="rId1238"/>
    <hyperlink ref="J139" r:id="rId1239"/>
    <hyperlink ref="K139" r:id="rId1240"/>
    <hyperlink ref="L139" r:id="rId1241"/>
    <hyperlink ref="M139" r:id="rId1242"/>
    <hyperlink ref="E140" r:id="rId1243"/>
    <hyperlink ref="F140" r:id="rId1244"/>
    <hyperlink ref="G140" r:id="rId1245"/>
    <hyperlink ref="H140" r:id="rId1246"/>
    <hyperlink ref="I140" r:id="rId1247"/>
    <hyperlink ref="J140" r:id="rId1248"/>
    <hyperlink ref="K140" r:id="rId1249"/>
    <hyperlink ref="L140" r:id="rId1250"/>
    <hyperlink ref="M140" r:id="rId1251"/>
    <hyperlink ref="E141" r:id="rId1252"/>
    <hyperlink ref="F141" r:id="rId1253"/>
    <hyperlink ref="G141" r:id="rId1254"/>
    <hyperlink ref="H141" r:id="rId1255"/>
    <hyperlink ref="I141" r:id="rId1256"/>
    <hyperlink ref="J141" r:id="rId1257"/>
    <hyperlink ref="K141" r:id="rId1258"/>
    <hyperlink ref="L141" r:id="rId1259"/>
    <hyperlink ref="M141" r:id="rId1260"/>
    <hyperlink ref="E142" r:id="rId1261"/>
    <hyperlink ref="F142" r:id="rId1262"/>
    <hyperlink ref="G142" r:id="rId1263"/>
    <hyperlink ref="H142" r:id="rId1264"/>
    <hyperlink ref="I142" r:id="rId1265"/>
    <hyperlink ref="J142" r:id="rId1266"/>
    <hyperlink ref="K142" r:id="rId1267"/>
    <hyperlink ref="L142" r:id="rId1268"/>
    <hyperlink ref="M142" r:id="rId1269"/>
    <hyperlink ref="E143" r:id="rId1270"/>
    <hyperlink ref="F143" r:id="rId1271"/>
    <hyperlink ref="G143" r:id="rId1272"/>
    <hyperlink ref="H143" r:id="rId1273"/>
    <hyperlink ref="I143" r:id="rId1274"/>
    <hyperlink ref="J143" r:id="rId1275"/>
    <hyperlink ref="K143" r:id="rId1276"/>
    <hyperlink ref="L143" r:id="rId1277"/>
    <hyperlink ref="M143" r:id="rId1278"/>
    <hyperlink ref="E144" r:id="rId1279"/>
    <hyperlink ref="F144" r:id="rId1280"/>
    <hyperlink ref="G144" r:id="rId1281"/>
    <hyperlink ref="H144" r:id="rId1282"/>
    <hyperlink ref="I144" r:id="rId1283"/>
    <hyperlink ref="J144" r:id="rId1284"/>
    <hyperlink ref="K144" r:id="rId1285"/>
    <hyperlink ref="L144" r:id="rId1286"/>
    <hyperlink ref="M144" r:id="rId1287"/>
    <hyperlink ref="E145" r:id="rId1288"/>
    <hyperlink ref="F145" r:id="rId1289"/>
    <hyperlink ref="G145" r:id="rId1290"/>
    <hyperlink ref="H145" r:id="rId1291"/>
    <hyperlink ref="I145" r:id="rId1292"/>
    <hyperlink ref="J145" r:id="rId1293"/>
    <hyperlink ref="K145" r:id="rId1294"/>
    <hyperlink ref="L145" r:id="rId1295"/>
    <hyperlink ref="M145" r:id="rId1296"/>
    <hyperlink ref="E146" r:id="rId1297"/>
    <hyperlink ref="F146" r:id="rId1298"/>
    <hyperlink ref="G146" r:id="rId1299"/>
    <hyperlink ref="H146" r:id="rId1300"/>
    <hyperlink ref="I146" r:id="rId1301"/>
    <hyperlink ref="J146" r:id="rId1302"/>
    <hyperlink ref="K146" r:id="rId1303"/>
    <hyperlink ref="L146" r:id="rId1304"/>
    <hyperlink ref="M146" r:id="rId1305"/>
    <hyperlink ref="E147" r:id="rId1306"/>
    <hyperlink ref="F147" r:id="rId1307"/>
    <hyperlink ref="G147" r:id="rId1308"/>
    <hyperlink ref="H147" r:id="rId1309"/>
    <hyperlink ref="I147" r:id="rId1310"/>
    <hyperlink ref="J147" r:id="rId1311"/>
    <hyperlink ref="K147" r:id="rId1312"/>
    <hyperlink ref="L147" r:id="rId1313"/>
    <hyperlink ref="M147" r:id="rId1314"/>
    <hyperlink ref="E148" r:id="rId1315"/>
    <hyperlink ref="F148" r:id="rId1316"/>
    <hyperlink ref="G148" r:id="rId1317"/>
    <hyperlink ref="H148" r:id="rId1318"/>
    <hyperlink ref="I148" r:id="rId1319"/>
    <hyperlink ref="J148" r:id="rId1320"/>
    <hyperlink ref="K148" r:id="rId1321"/>
    <hyperlink ref="L148" r:id="rId1322"/>
    <hyperlink ref="M148" r:id="rId1323"/>
    <hyperlink ref="E149" r:id="rId1324"/>
    <hyperlink ref="F149" r:id="rId1325"/>
    <hyperlink ref="G149" r:id="rId1326"/>
    <hyperlink ref="H149" r:id="rId1327"/>
    <hyperlink ref="I149" r:id="rId1328"/>
    <hyperlink ref="J149" r:id="rId1329"/>
    <hyperlink ref="K149" r:id="rId1330"/>
    <hyperlink ref="L149" r:id="rId1331"/>
    <hyperlink ref="M149" r:id="rId1332"/>
    <hyperlink ref="E150" r:id="rId1333"/>
    <hyperlink ref="F150" r:id="rId1334"/>
    <hyperlink ref="G150" r:id="rId1335"/>
    <hyperlink ref="H150" r:id="rId1336"/>
    <hyperlink ref="I150" r:id="rId1337"/>
    <hyperlink ref="J150" r:id="rId1338"/>
    <hyperlink ref="K150" r:id="rId1339"/>
    <hyperlink ref="L150" r:id="rId1340"/>
    <hyperlink ref="M150" r:id="rId1341"/>
    <hyperlink ref="E151" r:id="rId1342"/>
    <hyperlink ref="F151" r:id="rId1343"/>
    <hyperlink ref="G151" r:id="rId1344"/>
    <hyperlink ref="H151" r:id="rId1345"/>
    <hyperlink ref="I151" r:id="rId1346"/>
    <hyperlink ref="J151" r:id="rId1347"/>
    <hyperlink ref="K151" r:id="rId1348"/>
    <hyperlink ref="L151" r:id="rId1349"/>
    <hyperlink ref="M151" r:id="rId1350"/>
    <hyperlink ref="E152" r:id="rId1351"/>
    <hyperlink ref="F152" r:id="rId1352"/>
    <hyperlink ref="G152" r:id="rId1353"/>
    <hyperlink ref="H152" r:id="rId1354"/>
    <hyperlink ref="I152" r:id="rId1355"/>
    <hyperlink ref="J152" r:id="rId1356"/>
    <hyperlink ref="K152" r:id="rId1357"/>
    <hyperlink ref="L152" r:id="rId1358"/>
    <hyperlink ref="M152" r:id="rId1359"/>
    <hyperlink ref="E153" r:id="rId1360"/>
    <hyperlink ref="F153" r:id="rId1361"/>
    <hyperlink ref="G153" r:id="rId1362"/>
    <hyperlink ref="H153" r:id="rId1363"/>
    <hyperlink ref="I153" r:id="rId1364"/>
    <hyperlink ref="J153" r:id="rId1365"/>
    <hyperlink ref="K153" r:id="rId1366"/>
    <hyperlink ref="L153" r:id="rId1367"/>
    <hyperlink ref="M153" r:id="rId1368"/>
    <hyperlink ref="E154" r:id="rId1369"/>
    <hyperlink ref="F154" r:id="rId1370"/>
    <hyperlink ref="G154" r:id="rId1371"/>
    <hyperlink ref="H154" r:id="rId1372"/>
    <hyperlink ref="I154" r:id="rId1373"/>
    <hyperlink ref="J154" r:id="rId1374"/>
    <hyperlink ref="K154" r:id="rId1375"/>
    <hyperlink ref="L154" r:id="rId1376"/>
    <hyperlink ref="M154" r:id="rId1377"/>
    <hyperlink ref="E155" r:id="rId1378"/>
    <hyperlink ref="F155" r:id="rId1379"/>
    <hyperlink ref="G155" r:id="rId1380"/>
    <hyperlink ref="H155" r:id="rId1381"/>
    <hyperlink ref="I155" r:id="rId1382"/>
    <hyperlink ref="J155" r:id="rId1383"/>
    <hyperlink ref="K155" r:id="rId1384"/>
    <hyperlink ref="L155" r:id="rId1385"/>
    <hyperlink ref="M155" r:id="rId1386"/>
    <hyperlink ref="E156" r:id="rId1387"/>
    <hyperlink ref="F156" r:id="rId1388"/>
    <hyperlink ref="G156" r:id="rId1389"/>
    <hyperlink ref="H156" r:id="rId1390"/>
    <hyperlink ref="I156" r:id="rId1391"/>
    <hyperlink ref="J156" r:id="rId1392"/>
    <hyperlink ref="K156" r:id="rId1393"/>
    <hyperlink ref="L156" r:id="rId1394"/>
    <hyperlink ref="M156" r:id="rId1395"/>
    <hyperlink ref="E157" r:id="rId1396"/>
    <hyperlink ref="F157" r:id="rId1397"/>
    <hyperlink ref="G157" r:id="rId1398"/>
    <hyperlink ref="H157" r:id="rId1399"/>
    <hyperlink ref="I157" r:id="rId1400"/>
    <hyperlink ref="J157" r:id="rId1401"/>
    <hyperlink ref="K157" r:id="rId1402"/>
    <hyperlink ref="L157" r:id="rId1403"/>
    <hyperlink ref="M157" r:id="rId1404"/>
    <hyperlink ref="E158" r:id="rId1405"/>
    <hyperlink ref="F158" r:id="rId1406"/>
    <hyperlink ref="G158" r:id="rId1407"/>
    <hyperlink ref="H158" r:id="rId1408"/>
    <hyperlink ref="I158" r:id="rId1409"/>
    <hyperlink ref="J158" r:id="rId1410"/>
    <hyperlink ref="K158" r:id="rId1411"/>
    <hyperlink ref="L158" r:id="rId1412"/>
    <hyperlink ref="M158" r:id="rId1413"/>
    <hyperlink ref="E159" r:id="rId1414"/>
    <hyperlink ref="F159" r:id="rId1415"/>
    <hyperlink ref="G159" r:id="rId1416"/>
    <hyperlink ref="H159" r:id="rId1417"/>
    <hyperlink ref="I159" r:id="rId1418"/>
    <hyperlink ref="J159" r:id="rId1419"/>
    <hyperlink ref="K159" r:id="rId1420"/>
    <hyperlink ref="L159" r:id="rId1421"/>
    <hyperlink ref="M159" r:id="rId1422"/>
    <hyperlink ref="E160" r:id="rId1423"/>
    <hyperlink ref="F160" r:id="rId1424"/>
    <hyperlink ref="G160" r:id="rId1425"/>
    <hyperlink ref="H160" r:id="rId1426"/>
    <hyperlink ref="I160" r:id="rId1427"/>
    <hyperlink ref="J160" r:id="rId1428"/>
    <hyperlink ref="K160" r:id="rId1429"/>
    <hyperlink ref="L160" r:id="rId1430"/>
    <hyperlink ref="M160" r:id="rId1431"/>
    <hyperlink ref="E161" r:id="rId1432"/>
    <hyperlink ref="F161" r:id="rId1433"/>
    <hyperlink ref="G161" r:id="rId1434"/>
    <hyperlink ref="H161" r:id="rId1435"/>
    <hyperlink ref="I161" r:id="rId1436"/>
    <hyperlink ref="J161" r:id="rId1437"/>
    <hyperlink ref="K161" r:id="rId1438"/>
    <hyperlink ref="L161" r:id="rId1439"/>
    <hyperlink ref="M161" r:id="rId1440"/>
    <hyperlink ref="E162" r:id="rId1441"/>
    <hyperlink ref="F162" r:id="rId1442"/>
    <hyperlink ref="G162" r:id="rId1443"/>
    <hyperlink ref="H162" r:id="rId1444"/>
    <hyperlink ref="I162" r:id="rId1445"/>
    <hyperlink ref="J162" r:id="rId1446"/>
    <hyperlink ref="K162" r:id="rId1447"/>
    <hyperlink ref="L162" r:id="rId1448"/>
    <hyperlink ref="M162" r:id="rId1449"/>
    <hyperlink ref="E163" r:id="rId1450"/>
    <hyperlink ref="F163" r:id="rId1451"/>
    <hyperlink ref="G163" r:id="rId1452"/>
    <hyperlink ref="H163" r:id="rId1453"/>
    <hyperlink ref="I163" r:id="rId1454"/>
    <hyperlink ref="J163" r:id="rId1455"/>
    <hyperlink ref="K163" r:id="rId1456"/>
    <hyperlink ref="L163" r:id="rId1457"/>
    <hyperlink ref="M163" r:id="rId1458"/>
    <hyperlink ref="E164" r:id="rId1459"/>
    <hyperlink ref="F164" r:id="rId1460"/>
    <hyperlink ref="G164" r:id="rId1461"/>
    <hyperlink ref="H164" r:id="rId1462"/>
    <hyperlink ref="I164" r:id="rId1463"/>
    <hyperlink ref="J164" r:id="rId1464"/>
    <hyperlink ref="K164" r:id="rId1465"/>
    <hyperlink ref="L164" r:id="rId1466"/>
    <hyperlink ref="M164" r:id="rId1467"/>
    <hyperlink ref="E165" r:id="rId1468"/>
    <hyperlink ref="F165" r:id="rId1469"/>
    <hyperlink ref="G165" r:id="rId1470"/>
    <hyperlink ref="H165" r:id="rId1471"/>
    <hyperlink ref="I165" r:id="rId1472"/>
    <hyperlink ref="J165" r:id="rId1473"/>
    <hyperlink ref="K165" r:id="rId1474"/>
    <hyperlink ref="L165" r:id="rId1475"/>
    <hyperlink ref="M165" r:id="rId1476"/>
    <hyperlink ref="E166" r:id="rId1477"/>
    <hyperlink ref="F166" r:id="rId1478"/>
    <hyperlink ref="G166" r:id="rId1479"/>
    <hyperlink ref="H166" r:id="rId1480"/>
    <hyperlink ref="I166" r:id="rId1481"/>
    <hyperlink ref="J166" r:id="rId1482"/>
    <hyperlink ref="K166" r:id="rId1483"/>
    <hyperlink ref="L166" r:id="rId1484"/>
    <hyperlink ref="M166" r:id="rId1485"/>
    <hyperlink ref="E167" r:id="rId1486"/>
    <hyperlink ref="F167" r:id="rId1487"/>
    <hyperlink ref="G167" r:id="rId1488"/>
    <hyperlink ref="H167" r:id="rId1489"/>
    <hyperlink ref="I167" r:id="rId1490"/>
    <hyperlink ref="J167" r:id="rId1491"/>
    <hyperlink ref="K167" r:id="rId1492"/>
    <hyperlink ref="L167" r:id="rId1493"/>
    <hyperlink ref="M167" r:id="rId1494"/>
    <hyperlink ref="E168" r:id="rId1495"/>
    <hyperlink ref="F168" r:id="rId1496"/>
    <hyperlink ref="G168" r:id="rId1497"/>
    <hyperlink ref="H168" r:id="rId1498"/>
    <hyperlink ref="I168" r:id="rId1499"/>
    <hyperlink ref="J168" r:id="rId1500"/>
    <hyperlink ref="K168" r:id="rId1501"/>
    <hyperlink ref="L168" r:id="rId1502"/>
    <hyperlink ref="M168" r:id="rId1503"/>
    <hyperlink ref="E169" r:id="rId1504"/>
    <hyperlink ref="F169" r:id="rId1505"/>
    <hyperlink ref="G169" r:id="rId1506"/>
    <hyperlink ref="H169" r:id="rId1507"/>
    <hyperlink ref="I169" r:id="rId1508"/>
    <hyperlink ref="J169" r:id="rId1509"/>
    <hyperlink ref="K169" r:id="rId1510"/>
    <hyperlink ref="L169" r:id="rId1511"/>
    <hyperlink ref="M169" r:id="rId1512"/>
    <hyperlink ref="E170" r:id="rId1513"/>
    <hyperlink ref="F170" r:id="rId1514"/>
    <hyperlink ref="G170" r:id="rId1515"/>
    <hyperlink ref="H170" r:id="rId1516"/>
    <hyperlink ref="I170" r:id="rId1517"/>
    <hyperlink ref="J170" r:id="rId1518"/>
    <hyperlink ref="K170" r:id="rId1519"/>
    <hyperlink ref="L170" r:id="rId1520"/>
    <hyperlink ref="M170" r:id="rId1521"/>
    <hyperlink ref="E171" r:id="rId1522"/>
    <hyperlink ref="F171" r:id="rId1523"/>
    <hyperlink ref="G171" r:id="rId1524"/>
    <hyperlink ref="H171" r:id="rId1525"/>
    <hyperlink ref="I171" r:id="rId1526"/>
    <hyperlink ref="J171" r:id="rId1527"/>
    <hyperlink ref="K171" r:id="rId1528"/>
    <hyperlink ref="L171" r:id="rId1529"/>
    <hyperlink ref="M171" r:id="rId1530"/>
    <hyperlink ref="E172" r:id="rId1531"/>
    <hyperlink ref="F172" r:id="rId1532"/>
    <hyperlink ref="G172" r:id="rId1533"/>
    <hyperlink ref="H172" r:id="rId1534"/>
    <hyperlink ref="I172" r:id="rId1535"/>
    <hyperlink ref="J172" r:id="rId1536"/>
    <hyperlink ref="K172" r:id="rId1537"/>
    <hyperlink ref="L172" r:id="rId1538"/>
    <hyperlink ref="M172" r:id="rId1539"/>
    <hyperlink ref="E173" r:id="rId1540"/>
    <hyperlink ref="F173" r:id="rId1541"/>
    <hyperlink ref="G173" r:id="rId1542"/>
    <hyperlink ref="H173" r:id="rId1543"/>
    <hyperlink ref="I173" r:id="rId1544"/>
    <hyperlink ref="J173" r:id="rId1545"/>
    <hyperlink ref="K173" r:id="rId1546"/>
    <hyperlink ref="L173" r:id="rId1547"/>
    <hyperlink ref="M173" r:id="rId1548"/>
    <hyperlink ref="E174" r:id="rId1549"/>
    <hyperlink ref="F174" r:id="rId1550"/>
    <hyperlink ref="G174" r:id="rId1551"/>
    <hyperlink ref="H174" r:id="rId1552"/>
    <hyperlink ref="I174" r:id="rId1553"/>
    <hyperlink ref="J174" r:id="rId1554"/>
    <hyperlink ref="K174" r:id="rId1555"/>
    <hyperlink ref="L174" r:id="rId1556"/>
    <hyperlink ref="M174" r:id="rId1557"/>
    <hyperlink ref="E175" r:id="rId1558"/>
    <hyperlink ref="F175" r:id="rId1559"/>
    <hyperlink ref="G175" r:id="rId1560"/>
    <hyperlink ref="H175" r:id="rId1561"/>
    <hyperlink ref="I175" r:id="rId1562"/>
    <hyperlink ref="J175" r:id="rId1563"/>
    <hyperlink ref="K175" r:id="rId1564"/>
    <hyperlink ref="L175" r:id="rId1565"/>
    <hyperlink ref="M175" r:id="rId1566"/>
    <hyperlink ref="E176" r:id="rId1567"/>
    <hyperlink ref="F176" r:id="rId1568"/>
    <hyperlink ref="G176" r:id="rId1569"/>
    <hyperlink ref="H176" r:id="rId1570"/>
    <hyperlink ref="I176" r:id="rId1571"/>
    <hyperlink ref="J176" r:id="rId1572"/>
    <hyperlink ref="K176" r:id="rId1573"/>
    <hyperlink ref="L176" r:id="rId1574"/>
    <hyperlink ref="M176" r:id="rId1575"/>
    <hyperlink ref="E177" r:id="rId1576"/>
    <hyperlink ref="F177" r:id="rId1577"/>
    <hyperlink ref="G177" r:id="rId1578"/>
    <hyperlink ref="H177" r:id="rId1579"/>
    <hyperlink ref="I177" r:id="rId1580"/>
    <hyperlink ref="J177" r:id="rId1581"/>
    <hyperlink ref="K177" r:id="rId1582"/>
    <hyperlink ref="L177" r:id="rId1583"/>
    <hyperlink ref="M177" r:id="rId1584"/>
    <hyperlink ref="E178" r:id="rId1585"/>
    <hyperlink ref="F178" r:id="rId1586"/>
    <hyperlink ref="G178" r:id="rId1587"/>
    <hyperlink ref="H178" r:id="rId1588"/>
    <hyperlink ref="I178" r:id="rId1589"/>
    <hyperlink ref="J178" r:id="rId1590"/>
    <hyperlink ref="K178" r:id="rId1591"/>
    <hyperlink ref="L178" r:id="rId1592"/>
    <hyperlink ref="M178" r:id="rId1593"/>
    <hyperlink ref="E179" r:id="rId1594"/>
    <hyperlink ref="F179" r:id="rId1595"/>
    <hyperlink ref="G179" r:id="rId1596"/>
    <hyperlink ref="H179" r:id="rId1597"/>
    <hyperlink ref="I179" r:id="rId1598"/>
    <hyperlink ref="J179" r:id="rId1599"/>
    <hyperlink ref="K179" r:id="rId1600"/>
    <hyperlink ref="L179" r:id="rId1601"/>
    <hyperlink ref="M179" r:id="rId1602"/>
    <hyperlink ref="E180" r:id="rId1603"/>
    <hyperlink ref="F180" r:id="rId1604"/>
    <hyperlink ref="G180" r:id="rId1605"/>
    <hyperlink ref="H180" r:id="rId1606"/>
    <hyperlink ref="I180" r:id="rId1607"/>
    <hyperlink ref="J180" r:id="rId1608"/>
    <hyperlink ref="K180" r:id="rId1609"/>
    <hyperlink ref="L180" r:id="rId1610"/>
    <hyperlink ref="M180" r:id="rId1611"/>
    <hyperlink ref="E181" r:id="rId1612"/>
    <hyperlink ref="F181" r:id="rId1613"/>
    <hyperlink ref="G181" r:id="rId1614"/>
    <hyperlink ref="H181" r:id="rId1615"/>
    <hyperlink ref="I181" r:id="rId1616"/>
    <hyperlink ref="J181" r:id="rId1617"/>
    <hyperlink ref="K181" r:id="rId1618"/>
    <hyperlink ref="L181" r:id="rId1619"/>
    <hyperlink ref="M181" r:id="rId1620"/>
    <hyperlink ref="E182" r:id="rId1621"/>
    <hyperlink ref="F182" r:id="rId1622"/>
    <hyperlink ref="G182" r:id="rId1623"/>
    <hyperlink ref="H182" r:id="rId1624"/>
    <hyperlink ref="I182" r:id="rId1625"/>
    <hyperlink ref="J182" r:id="rId1626"/>
    <hyperlink ref="K182" r:id="rId1627"/>
    <hyperlink ref="L182" r:id="rId1628"/>
    <hyperlink ref="M182" r:id="rId1629"/>
    <hyperlink ref="E183" r:id="rId1630"/>
    <hyperlink ref="F183" r:id="rId1631"/>
    <hyperlink ref="G183" r:id="rId1632"/>
    <hyperlink ref="H183" r:id="rId1633"/>
    <hyperlink ref="I183" r:id="rId1634"/>
    <hyperlink ref="J183" r:id="rId1635"/>
    <hyperlink ref="K183" r:id="rId1636"/>
    <hyperlink ref="L183" r:id="rId1637"/>
    <hyperlink ref="M183" r:id="rId1638"/>
    <hyperlink ref="E184" r:id="rId1639"/>
    <hyperlink ref="F184" r:id="rId1640"/>
    <hyperlink ref="G184" r:id="rId1641"/>
    <hyperlink ref="H184" r:id="rId1642"/>
    <hyperlink ref="I184" r:id="rId1643"/>
    <hyperlink ref="J184" r:id="rId1644"/>
    <hyperlink ref="K184" r:id="rId1645"/>
    <hyperlink ref="L184" r:id="rId1646"/>
    <hyperlink ref="M184" r:id="rId1647"/>
    <hyperlink ref="E185" r:id="rId1648"/>
    <hyperlink ref="F185" r:id="rId1649"/>
    <hyperlink ref="G185" r:id="rId1650"/>
    <hyperlink ref="H185" r:id="rId1651"/>
    <hyperlink ref="I185" r:id="rId1652"/>
    <hyperlink ref="J185" r:id="rId1653"/>
    <hyperlink ref="K185" r:id="rId1654"/>
    <hyperlink ref="L185" r:id="rId1655"/>
    <hyperlink ref="M185" r:id="rId1656"/>
    <hyperlink ref="E186" r:id="rId1657"/>
    <hyperlink ref="F186" r:id="rId1658"/>
    <hyperlink ref="G186" r:id="rId1659"/>
    <hyperlink ref="H186" r:id="rId1660"/>
    <hyperlink ref="I186" r:id="rId1661"/>
    <hyperlink ref="J186" r:id="rId1662"/>
    <hyperlink ref="K186" r:id="rId1663"/>
    <hyperlink ref="L186" r:id="rId1664"/>
    <hyperlink ref="M186" r:id="rId1665"/>
    <hyperlink ref="E187" r:id="rId1666"/>
    <hyperlink ref="F187" r:id="rId1667"/>
    <hyperlink ref="G187" r:id="rId1668"/>
    <hyperlink ref="H187" r:id="rId1669"/>
    <hyperlink ref="I187" r:id="rId1670"/>
    <hyperlink ref="J187" r:id="rId1671"/>
    <hyperlink ref="K187" r:id="rId1672"/>
    <hyperlink ref="L187" r:id="rId1673"/>
    <hyperlink ref="M187" r:id="rId1674"/>
    <hyperlink ref="E188" r:id="rId1675"/>
    <hyperlink ref="F188" r:id="rId1676"/>
    <hyperlink ref="G188" r:id="rId1677"/>
    <hyperlink ref="H188" r:id="rId1678"/>
    <hyperlink ref="I188" r:id="rId1679"/>
    <hyperlink ref="J188" r:id="rId1680"/>
    <hyperlink ref="K188" r:id="rId1681"/>
    <hyperlink ref="L188" r:id="rId1682"/>
    <hyperlink ref="M188" r:id="rId1683"/>
    <hyperlink ref="E189" r:id="rId1684"/>
    <hyperlink ref="F189" r:id="rId1685"/>
    <hyperlink ref="G189" r:id="rId1686"/>
    <hyperlink ref="H189" r:id="rId1687"/>
    <hyperlink ref="I189" r:id="rId1688"/>
    <hyperlink ref="J189" r:id="rId1689"/>
    <hyperlink ref="K189" r:id="rId1690"/>
    <hyperlink ref="L189" r:id="rId1691"/>
    <hyperlink ref="M189" r:id="rId1692"/>
    <hyperlink ref="E190" r:id="rId1693"/>
    <hyperlink ref="F190" r:id="rId1694"/>
    <hyperlink ref="G190" r:id="rId1695"/>
    <hyperlink ref="H190" r:id="rId1696"/>
    <hyperlink ref="I190" r:id="rId1697"/>
    <hyperlink ref="J190" r:id="rId1698"/>
    <hyperlink ref="K190" r:id="rId1699"/>
    <hyperlink ref="L190" r:id="rId1700"/>
    <hyperlink ref="M190" r:id="rId1701"/>
    <hyperlink ref="E191" r:id="rId1702"/>
    <hyperlink ref="F191" r:id="rId1703"/>
    <hyperlink ref="G191" r:id="rId1704"/>
    <hyperlink ref="H191" r:id="rId1705"/>
    <hyperlink ref="I191" r:id="rId1706"/>
    <hyperlink ref="J191" r:id="rId1707"/>
    <hyperlink ref="K191" r:id="rId1708"/>
    <hyperlink ref="L191" r:id="rId1709"/>
    <hyperlink ref="M191" r:id="rId1710"/>
    <hyperlink ref="E192" r:id="rId1711"/>
    <hyperlink ref="F192" r:id="rId1712"/>
    <hyperlink ref="G192" r:id="rId1713"/>
    <hyperlink ref="H192" r:id="rId1714"/>
    <hyperlink ref="I192" r:id="rId1715"/>
    <hyperlink ref="J192" r:id="rId1716"/>
    <hyperlink ref="K192" r:id="rId1717"/>
    <hyperlink ref="L192" r:id="rId1718"/>
    <hyperlink ref="M192" r:id="rId1719"/>
    <hyperlink ref="E193" r:id="rId1720"/>
    <hyperlink ref="F193" r:id="rId1721"/>
    <hyperlink ref="G193" r:id="rId1722"/>
    <hyperlink ref="H193" r:id="rId1723"/>
    <hyperlink ref="I193" r:id="rId1724"/>
    <hyperlink ref="J193" r:id="rId1725"/>
    <hyperlink ref="K193" r:id="rId1726"/>
    <hyperlink ref="L193" r:id="rId1727"/>
    <hyperlink ref="M193" r:id="rId1728"/>
    <hyperlink ref="E194" r:id="rId1729"/>
    <hyperlink ref="F194" r:id="rId1730"/>
    <hyperlink ref="G194" r:id="rId1731"/>
    <hyperlink ref="H194" r:id="rId1732"/>
    <hyperlink ref="I194" r:id="rId1733"/>
    <hyperlink ref="J194" r:id="rId1734"/>
    <hyperlink ref="K194" r:id="rId1735"/>
    <hyperlink ref="L194" r:id="rId1736"/>
    <hyperlink ref="M194" r:id="rId1737"/>
    <hyperlink ref="E195" r:id="rId1738"/>
    <hyperlink ref="F195" r:id="rId1739"/>
    <hyperlink ref="G195" r:id="rId1740"/>
    <hyperlink ref="H195" r:id="rId1741"/>
    <hyperlink ref="I195" r:id="rId1742"/>
    <hyperlink ref="J195" r:id="rId1743"/>
    <hyperlink ref="K195" r:id="rId1744"/>
    <hyperlink ref="L195" r:id="rId1745"/>
    <hyperlink ref="M195" r:id="rId1746"/>
    <hyperlink ref="E196" r:id="rId1747"/>
    <hyperlink ref="F196" r:id="rId1748"/>
    <hyperlink ref="G196" r:id="rId1749"/>
    <hyperlink ref="H196" r:id="rId1750"/>
    <hyperlink ref="I196" r:id="rId1751"/>
    <hyperlink ref="J196" r:id="rId1752"/>
    <hyperlink ref="K196" r:id="rId1753"/>
    <hyperlink ref="L196" r:id="rId1754"/>
    <hyperlink ref="M196" r:id="rId1755"/>
    <hyperlink ref="E197" r:id="rId1756"/>
    <hyperlink ref="F197" r:id="rId1757"/>
    <hyperlink ref="G197" r:id="rId1758"/>
    <hyperlink ref="H197" r:id="rId1759"/>
    <hyperlink ref="I197" r:id="rId1760"/>
    <hyperlink ref="J197" r:id="rId1761"/>
    <hyperlink ref="K197" r:id="rId1762"/>
    <hyperlink ref="L197" r:id="rId1763"/>
    <hyperlink ref="M197" r:id="rId1764"/>
    <hyperlink ref="E198" r:id="rId1765"/>
    <hyperlink ref="F198" r:id="rId1766"/>
    <hyperlink ref="G198" r:id="rId1767"/>
    <hyperlink ref="H198" r:id="rId1768"/>
    <hyperlink ref="I198" r:id="rId1769"/>
    <hyperlink ref="J198" r:id="rId1770"/>
    <hyperlink ref="K198" r:id="rId1771"/>
    <hyperlink ref="L198" r:id="rId1772"/>
    <hyperlink ref="M198" r:id="rId1773"/>
    <hyperlink ref="E199" r:id="rId1774"/>
    <hyperlink ref="F199" r:id="rId1775"/>
    <hyperlink ref="G199" r:id="rId1776"/>
    <hyperlink ref="H199" r:id="rId1777"/>
    <hyperlink ref="I199" r:id="rId1778"/>
    <hyperlink ref="J199" r:id="rId1779"/>
    <hyperlink ref="K199" r:id="rId1780"/>
    <hyperlink ref="L199" r:id="rId1781"/>
    <hyperlink ref="M199" r:id="rId1782"/>
    <hyperlink ref="E200" r:id="rId1783"/>
    <hyperlink ref="F200" r:id="rId1784"/>
    <hyperlink ref="G200" r:id="rId1785"/>
    <hyperlink ref="H200" r:id="rId1786"/>
    <hyperlink ref="I200" r:id="rId1787"/>
    <hyperlink ref="J200" r:id="rId1788"/>
    <hyperlink ref="K200" r:id="rId1789"/>
    <hyperlink ref="L200" r:id="rId1790"/>
    <hyperlink ref="M200" r:id="rId1791"/>
    <hyperlink ref="E201" r:id="rId1792"/>
    <hyperlink ref="F201" r:id="rId1793"/>
    <hyperlink ref="G201" r:id="rId1794"/>
    <hyperlink ref="H201" r:id="rId1795"/>
    <hyperlink ref="I201" r:id="rId1796"/>
    <hyperlink ref="J201" r:id="rId1797"/>
    <hyperlink ref="K201" r:id="rId1798"/>
    <hyperlink ref="L201" r:id="rId1799"/>
    <hyperlink ref="M201" r:id="rId1800"/>
    <hyperlink ref="E202" r:id="rId1801"/>
    <hyperlink ref="F202" r:id="rId1802"/>
    <hyperlink ref="G202" r:id="rId1803"/>
    <hyperlink ref="H202" r:id="rId1804"/>
    <hyperlink ref="I202" r:id="rId1805"/>
    <hyperlink ref="J202" r:id="rId1806"/>
    <hyperlink ref="K202" r:id="rId1807"/>
    <hyperlink ref="L202" r:id="rId1808"/>
    <hyperlink ref="M202" r:id="rId1809"/>
    <hyperlink ref="E203" r:id="rId1810"/>
    <hyperlink ref="F203" r:id="rId1811"/>
    <hyperlink ref="G203" r:id="rId1812"/>
    <hyperlink ref="H203" r:id="rId1813"/>
    <hyperlink ref="I203" r:id="rId1814"/>
    <hyperlink ref="J203" r:id="rId1815"/>
    <hyperlink ref="K203" r:id="rId1816"/>
    <hyperlink ref="L203" r:id="rId1817"/>
    <hyperlink ref="M203" r:id="rId1818"/>
    <hyperlink ref="E204" r:id="rId1819"/>
    <hyperlink ref="F204" r:id="rId1820"/>
    <hyperlink ref="G204" r:id="rId1821"/>
    <hyperlink ref="H204" r:id="rId1822"/>
    <hyperlink ref="I204" r:id="rId1823"/>
    <hyperlink ref="J204" r:id="rId1824"/>
    <hyperlink ref="K204" r:id="rId1825"/>
    <hyperlink ref="L204" r:id="rId1826"/>
    <hyperlink ref="M204" r:id="rId1827"/>
    <hyperlink ref="E205" r:id="rId1828"/>
    <hyperlink ref="F205" r:id="rId1829"/>
    <hyperlink ref="G205" r:id="rId1830"/>
    <hyperlink ref="H205" r:id="rId1831"/>
    <hyperlink ref="I205" r:id="rId1832"/>
    <hyperlink ref="J205" r:id="rId1833"/>
    <hyperlink ref="K205" r:id="rId1834"/>
    <hyperlink ref="L205" r:id="rId1835"/>
    <hyperlink ref="M205" r:id="rId1836"/>
    <hyperlink ref="E206" r:id="rId1837"/>
    <hyperlink ref="F206" r:id="rId1838"/>
    <hyperlink ref="G206" r:id="rId1839"/>
    <hyperlink ref="H206" r:id="rId1840"/>
    <hyperlink ref="I206" r:id="rId1841"/>
    <hyperlink ref="J206" r:id="rId1842"/>
    <hyperlink ref="K206" r:id="rId1843"/>
    <hyperlink ref="L206" r:id="rId1844"/>
    <hyperlink ref="M206" r:id="rId1845"/>
    <hyperlink ref="E207" r:id="rId1846"/>
    <hyperlink ref="F207" r:id="rId1847"/>
    <hyperlink ref="G207" r:id="rId1848"/>
    <hyperlink ref="H207" r:id="rId1849"/>
    <hyperlink ref="I207" r:id="rId1850"/>
    <hyperlink ref="J207" r:id="rId1851"/>
    <hyperlink ref="K207" r:id="rId1852"/>
    <hyperlink ref="L207" r:id="rId1853"/>
    <hyperlink ref="M207" r:id="rId1854"/>
    <hyperlink ref="E208" r:id="rId1855"/>
    <hyperlink ref="F208" r:id="rId1856"/>
    <hyperlink ref="G208" r:id="rId1857"/>
    <hyperlink ref="H208" r:id="rId1858"/>
    <hyperlink ref="I208" r:id="rId1859"/>
    <hyperlink ref="J208" r:id="rId1860"/>
    <hyperlink ref="K208" r:id="rId1861"/>
    <hyperlink ref="L208" r:id="rId1862"/>
    <hyperlink ref="M208" r:id="rId1863"/>
    <hyperlink ref="E209" r:id="rId1864"/>
    <hyperlink ref="F209" r:id="rId1865"/>
    <hyperlink ref="G209" r:id="rId1866"/>
    <hyperlink ref="H209" r:id="rId1867"/>
    <hyperlink ref="I209" r:id="rId1868"/>
    <hyperlink ref="J209" r:id="rId1869"/>
    <hyperlink ref="K209" r:id="rId1870"/>
    <hyperlink ref="L209" r:id="rId1871"/>
    <hyperlink ref="M209" r:id="rId1872"/>
    <hyperlink ref="E210" r:id="rId1873"/>
    <hyperlink ref="F210" r:id="rId1874"/>
    <hyperlink ref="G210" r:id="rId1875"/>
    <hyperlink ref="H210" r:id="rId1876"/>
    <hyperlink ref="I210" r:id="rId1877"/>
    <hyperlink ref="J210" r:id="rId1878"/>
    <hyperlink ref="K210" r:id="rId1879"/>
    <hyperlink ref="L210" r:id="rId1880"/>
    <hyperlink ref="M210" r:id="rId1881"/>
    <hyperlink ref="E211" r:id="rId1882"/>
    <hyperlink ref="F211" r:id="rId1883"/>
    <hyperlink ref="G211" r:id="rId1884"/>
    <hyperlink ref="H211" r:id="rId1885"/>
    <hyperlink ref="I211" r:id="rId1886"/>
    <hyperlink ref="J211" r:id="rId1887"/>
    <hyperlink ref="K211" r:id="rId1888"/>
    <hyperlink ref="L211" r:id="rId1889"/>
    <hyperlink ref="M211" r:id="rId1890"/>
    <hyperlink ref="E212" r:id="rId1891"/>
    <hyperlink ref="F212" r:id="rId1892"/>
    <hyperlink ref="G212" r:id="rId1893"/>
    <hyperlink ref="H212" r:id="rId1894"/>
    <hyperlink ref="I212" r:id="rId1895"/>
    <hyperlink ref="J212" r:id="rId1896"/>
    <hyperlink ref="K212" r:id="rId1897"/>
    <hyperlink ref="L212" r:id="rId1898"/>
    <hyperlink ref="M212" r:id="rId1899"/>
    <hyperlink ref="E213" r:id="rId1900"/>
    <hyperlink ref="F213" r:id="rId1901"/>
    <hyperlink ref="G213" r:id="rId1902"/>
    <hyperlink ref="H213" r:id="rId1903"/>
    <hyperlink ref="I213" r:id="rId1904"/>
    <hyperlink ref="J213" r:id="rId1905"/>
    <hyperlink ref="K213" r:id="rId1906"/>
    <hyperlink ref="L213" r:id="rId1907"/>
    <hyperlink ref="M213" r:id="rId1908"/>
    <hyperlink ref="E214" r:id="rId1909"/>
    <hyperlink ref="F214" r:id="rId1910"/>
    <hyperlink ref="G214" r:id="rId1911"/>
    <hyperlink ref="H214" r:id="rId1912"/>
    <hyperlink ref="I214" r:id="rId1913"/>
    <hyperlink ref="J214" r:id="rId1914"/>
    <hyperlink ref="K214" r:id="rId1915"/>
    <hyperlink ref="L214" r:id="rId1916"/>
    <hyperlink ref="M214" r:id="rId1917"/>
    <hyperlink ref="E215" r:id="rId1918"/>
    <hyperlink ref="F215" r:id="rId1919"/>
    <hyperlink ref="G215" r:id="rId1920"/>
    <hyperlink ref="H215" r:id="rId1921"/>
    <hyperlink ref="I215" r:id="rId1922"/>
    <hyperlink ref="J215" r:id="rId1923"/>
    <hyperlink ref="K215" r:id="rId1924"/>
    <hyperlink ref="L215" r:id="rId1925"/>
    <hyperlink ref="M215" r:id="rId1926"/>
    <hyperlink ref="E216" r:id="rId1927"/>
    <hyperlink ref="F216" r:id="rId1928"/>
    <hyperlink ref="G216" r:id="rId1929"/>
    <hyperlink ref="H216" r:id="rId1930"/>
    <hyperlink ref="I216" r:id="rId1931"/>
    <hyperlink ref="J216" r:id="rId1932"/>
    <hyperlink ref="K216" r:id="rId1933"/>
    <hyperlink ref="L216" r:id="rId1934"/>
    <hyperlink ref="M216" r:id="rId1935"/>
    <hyperlink ref="E217" r:id="rId1936"/>
    <hyperlink ref="F217" r:id="rId1937"/>
    <hyperlink ref="G217" r:id="rId1938"/>
    <hyperlink ref="H217" r:id="rId1939"/>
    <hyperlink ref="I217" r:id="rId1940"/>
    <hyperlink ref="J217" r:id="rId1941"/>
    <hyperlink ref="K217" r:id="rId1942"/>
    <hyperlink ref="L217" r:id="rId1943"/>
    <hyperlink ref="M217" r:id="rId1944"/>
    <hyperlink ref="E218" r:id="rId1945"/>
    <hyperlink ref="F218" r:id="rId1946"/>
    <hyperlink ref="G218" r:id="rId1947"/>
    <hyperlink ref="H218" r:id="rId1948"/>
    <hyperlink ref="I218" r:id="rId1949"/>
    <hyperlink ref="J218" r:id="rId1950"/>
    <hyperlink ref="K218" r:id="rId1951"/>
    <hyperlink ref="L218" r:id="rId1952"/>
    <hyperlink ref="M218" r:id="rId1953"/>
    <hyperlink ref="E219" r:id="rId1954"/>
    <hyperlink ref="F219" r:id="rId1955"/>
    <hyperlink ref="G219" r:id="rId1956"/>
    <hyperlink ref="H219" r:id="rId1957"/>
    <hyperlink ref="I219" r:id="rId1958"/>
    <hyperlink ref="J219" r:id="rId1959"/>
    <hyperlink ref="K219" r:id="rId1960"/>
    <hyperlink ref="L219" r:id="rId1961"/>
    <hyperlink ref="M219" r:id="rId1962"/>
    <hyperlink ref="E220" r:id="rId1963"/>
    <hyperlink ref="F220" r:id="rId1964"/>
    <hyperlink ref="G220" r:id="rId1965"/>
    <hyperlink ref="H220" r:id="rId1966"/>
    <hyperlink ref="I220" r:id="rId1967"/>
    <hyperlink ref="J220" r:id="rId1968"/>
    <hyperlink ref="K220" r:id="rId1969"/>
    <hyperlink ref="L220" r:id="rId1970"/>
    <hyperlink ref="M220" r:id="rId1971"/>
    <hyperlink ref="E221" r:id="rId1972"/>
    <hyperlink ref="F221" r:id="rId1973"/>
    <hyperlink ref="G221" r:id="rId1974"/>
    <hyperlink ref="H221" r:id="rId1975"/>
    <hyperlink ref="I221" r:id="rId1976"/>
    <hyperlink ref="J221" r:id="rId1977"/>
    <hyperlink ref="K221" r:id="rId1978"/>
    <hyperlink ref="L221" r:id="rId1979"/>
    <hyperlink ref="M221" r:id="rId1980"/>
    <hyperlink ref="E222" r:id="rId1981"/>
    <hyperlink ref="F222" r:id="rId1982"/>
    <hyperlink ref="G222" r:id="rId1983"/>
    <hyperlink ref="H222" r:id="rId1984"/>
    <hyperlink ref="I222" r:id="rId1985"/>
    <hyperlink ref="J222" r:id="rId1986"/>
    <hyperlink ref="K222" r:id="rId1987"/>
    <hyperlink ref="L222" r:id="rId1988"/>
    <hyperlink ref="M222" r:id="rId1989"/>
    <hyperlink ref="E223" r:id="rId1990"/>
    <hyperlink ref="F223" r:id="rId1991"/>
    <hyperlink ref="G223" r:id="rId1992"/>
    <hyperlink ref="H223" r:id="rId1993"/>
    <hyperlink ref="I223" r:id="rId1994"/>
    <hyperlink ref="J223" r:id="rId1995"/>
    <hyperlink ref="K223" r:id="rId1996"/>
    <hyperlink ref="L223" r:id="rId1997"/>
    <hyperlink ref="M223" r:id="rId1998"/>
    <hyperlink ref="E224" r:id="rId1999"/>
    <hyperlink ref="F224" r:id="rId2000"/>
    <hyperlink ref="G224" r:id="rId2001"/>
    <hyperlink ref="H224" r:id="rId2002"/>
    <hyperlink ref="I224" r:id="rId2003"/>
    <hyperlink ref="J224" r:id="rId2004"/>
    <hyperlink ref="K224" r:id="rId2005"/>
    <hyperlink ref="L224" r:id="rId2006"/>
    <hyperlink ref="M224" r:id="rId2007"/>
    <hyperlink ref="E225" r:id="rId2008"/>
    <hyperlink ref="F225" r:id="rId2009"/>
    <hyperlink ref="G225" r:id="rId2010"/>
    <hyperlink ref="H225" r:id="rId2011"/>
    <hyperlink ref="I225" r:id="rId2012"/>
    <hyperlink ref="J225" r:id="rId2013"/>
    <hyperlink ref="K225" r:id="rId2014"/>
    <hyperlink ref="L225" r:id="rId2015"/>
    <hyperlink ref="M225" r:id="rId2016"/>
    <hyperlink ref="E226" r:id="rId2017"/>
    <hyperlink ref="F226" r:id="rId2018"/>
    <hyperlink ref="G226" r:id="rId2019"/>
    <hyperlink ref="H226" r:id="rId2020"/>
    <hyperlink ref="I226" r:id="rId2021"/>
    <hyperlink ref="J226" r:id="rId2022"/>
    <hyperlink ref="K226" r:id="rId2023"/>
    <hyperlink ref="L226" r:id="rId2024"/>
    <hyperlink ref="M226" r:id="rId2025"/>
    <hyperlink ref="E227" r:id="rId2026"/>
    <hyperlink ref="F227" r:id="rId2027"/>
    <hyperlink ref="G227" r:id="rId2028"/>
    <hyperlink ref="H227" r:id="rId2029"/>
    <hyperlink ref="I227" r:id="rId2030"/>
    <hyperlink ref="J227" r:id="rId2031"/>
    <hyperlink ref="K227" r:id="rId2032"/>
    <hyperlink ref="L227" r:id="rId2033"/>
    <hyperlink ref="M227" r:id="rId2034"/>
    <hyperlink ref="E228" r:id="rId2035"/>
    <hyperlink ref="F228" r:id="rId2036"/>
    <hyperlink ref="G228" r:id="rId2037"/>
    <hyperlink ref="H228" r:id="rId2038"/>
    <hyperlink ref="I228" r:id="rId2039"/>
    <hyperlink ref="J228" r:id="rId2040"/>
    <hyperlink ref="K228" r:id="rId2041"/>
    <hyperlink ref="L228" r:id="rId2042"/>
    <hyperlink ref="M228" r:id="rId2043"/>
    <hyperlink ref="E229" r:id="rId2044"/>
    <hyperlink ref="F229" r:id="rId2045"/>
    <hyperlink ref="G229" r:id="rId2046"/>
    <hyperlink ref="H229" r:id="rId2047"/>
    <hyperlink ref="I229" r:id="rId2048"/>
    <hyperlink ref="J229" r:id="rId2049"/>
    <hyperlink ref="K229" r:id="rId2050"/>
    <hyperlink ref="L229" r:id="rId2051"/>
    <hyperlink ref="M229" r:id="rId2052"/>
    <hyperlink ref="E230" r:id="rId2053"/>
    <hyperlink ref="F230" r:id="rId2054"/>
    <hyperlink ref="G230" r:id="rId2055"/>
    <hyperlink ref="H230" r:id="rId2056"/>
    <hyperlink ref="I230" r:id="rId2057"/>
    <hyperlink ref="J230" r:id="rId2058"/>
    <hyperlink ref="K230" r:id="rId2059"/>
    <hyperlink ref="L230" r:id="rId2060"/>
    <hyperlink ref="M230" r:id="rId2061"/>
    <hyperlink ref="E231" r:id="rId2062"/>
    <hyperlink ref="F231" r:id="rId2063"/>
    <hyperlink ref="G231" r:id="rId2064"/>
    <hyperlink ref="H231" r:id="rId2065"/>
    <hyperlink ref="I231" r:id="rId2066"/>
    <hyperlink ref="J231" r:id="rId2067"/>
    <hyperlink ref="K231" r:id="rId2068"/>
    <hyperlink ref="L231" r:id="rId2069"/>
    <hyperlink ref="M231" r:id="rId2070"/>
    <hyperlink ref="E232" r:id="rId2071"/>
    <hyperlink ref="F232" r:id="rId2072"/>
    <hyperlink ref="G232" r:id="rId2073"/>
    <hyperlink ref="H232" r:id="rId2074"/>
    <hyperlink ref="I232" r:id="rId2075"/>
    <hyperlink ref="J232" r:id="rId2076"/>
    <hyperlink ref="K232" r:id="rId2077"/>
    <hyperlink ref="L232" r:id="rId2078"/>
    <hyperlink ref="M232" r:id="rId2079"/>
    <hyperlink ref="E233" r:id="rId2080"/>
    <hyperlink ref="F233" r:id="rId2081"/>
    <hyperlink ref="G233" r:id="rId2082"/>
    <hyperlink ref="H233" r:id="rId2083"/>
    <hyperlink ref="I233" r:id="rId2084"/>
    <hyperlink ref="J233" r:id="rId2085"/>
    <hyperlink ref="K233" r:id="rId2086"/>
    <hyperlink ref="L233" r:id="rId2087"/>
    <hyperlink ref="M233" r:id="rId2088"/>
    <hyperlink ref="E234" r:id="rId2089"/>
    <hyperlink ref="F234" r:id="rId2090"/>
    <hyperlink ref="G234" r:id="rId2091"/>
    <hyperlink ref="H234" r:id="rId2092"/>
    <hyperlink ref="I234" r:id="rId2093"/>
    <hyperlink ref="J234" r:id="rId2094"/>
    <hyperlink ref="K234" r:id="rId2095"/>
    <hyperlink ref="L234" r:id="rId2096"/>
    <hyperlink ref="M234" r:id="rId2097"/>
    <hyperlink ref="E235" r:id="rId2098"/>
    <hyperlink ref="F235" r:id="rId2099"/>
    <hyperlink ref="G235" r:id="rId2100"/>
    <hyperlink ref="H235" r:id="rId2101"/>
    <hyperlink ref="I235" r:id="rId2102"/>
    <hyperlink ref="J235" r:id="rId2103"/>
    <hyperlink ref="K235" r:id="rId2104"/>
    <hyperlink ref="L235" r:id="rId2105"/>
    <hyperlink ref="M235" r:id="rId2106"/>
    <hyperlink ref="E236" r:id="rId2107"/>
    <hyperlink ref="F236" r:id="rId2108"/>
    <hyperlink ref="G236" r:id="rId2109"/>
    <hyperlink ref="H236" r:id="rId2110"/>
    <hyperlink ref="I236" r:id="rId2111"/>
    <hyperlink ref="J236" r:id="rId2112"/>
    <hyperlink ref="K236" r:id="rId2113"/>
    <hyperlink ref="L236" r:id="rId2114"/>
    <hyperlink ref="M236" r:id="rId2115"/>
    <hyperlink ref="E237" r:id="rId2116"/>
    <hyperlink ref="F237" r:id="rId2117"/>
    <hyperlink ref="G237" r:id="rId2118"/>
    <hyperlink ref="H237" r:id="rId2119"/>
    <hyperlink ref="I237" r:id="rId2120"/>
    <hyperlink ref="J237" r:id="rId2121"/>
    <hyperlink ref="K237" r:id="rId2122"/>
    <hyperlink ref="L237" r:id="rId2123"/>
    <hyperlink ref="M237" r:id="rId2124"/>
    <hyperlink ref="E238" r:id="rId2125"/>
    <hyperlink ref="F238" r:id="rId2126"/>
    <hyperlink ref="G238" r:id="rId2127"/>
    <hyperlink ref="H238" r:id="rId2128"/>
    <hyperlink ref="I238" r:id="rId2129"/>
    <hyperlink ref="J238" r:id="rId2130"/>
    <hyperlink ref="K238" r:id="rId2131"/>
    <hyperlink ref="L238" r:id="rId2132"/>
    <hyperlink ref="M238" r:id="rId2133"/>
    <hyperlink ref="E239" r:id="rId2134"/>
    <hyperlink ref="F239" r:id="rId2135"/>
    <hyperlink ref="G239" r:id="rId2136"/>
    <hyperlink ref="H239" r:id="rId2137"/>
    <hyperlink ref="I239" r:id="rId2138"/>
    <hyperlink ref="J239" r:id="rId2139"/>
    <hyperlink ref="K239" r:id="rId2140"/>
    <hyperlink ref="L239" r:id="rId2141"/>
    <hyperlink ref="M239" r:id="rId2142"/>
    <hyperlink ref="E240" r:id="rId2143"/>
    <hyperlink ref="F240" r:id="rId2144"/>
    <hyperlink ref="G240" r:id="rId2145"/>
    <hyperlink ref="H240" r:id="rId2146"/>
    <hyperlink ref="I240" r:id="rId2147"/>
    <hyperlink ref="J240" r:id="rId2148"/>
    <hyperlink ref="K240" r:id="rId2149"/>
    <hyperlink ref="L240" r:id="rId2150"/>
    <hyperlink ref="M240" r:id="rId2151"/>
    <hyperlink ref="E241" r:id="rId2152"/>
    <hyperlink ref="F241" r:id="rId2153"/>
    <hyperlink ref="G241" r:id="rId2154"/>
    <hyperlink ref="H241" r:id="rId2155"/>
    <hyperlink ref="I241" r:id="rId2156"/>
    <hyperlink ref="J241" r:id="rId2157"/>
    <hyperlink ref="K241" r:id="rId2158"/>
    <hyperlink ref="L241" r:id="rId2159"/>
    <hyperlink ref="M241" r:id="rId2160"/>
    <hyperlink ref="E242" r:id="rId2161"/>
    <hyperlink ref="F242" r:id="rId2162"/>
    <hyperlink ref="G242" r:id="rId2163"/>
    <hyperlink ref="H242" r:id="rId2164"/>
    <hyperlink ref="I242" r:id="rId2165"/>
    <hyperlink ref="J242" r:id="rId2166"/>
    <hyperlink ref="K242" r:id="rId2167"/>
    <hyperlink ref="L242" r:id="rId2168"/>
    <hyperlink ref="M242" r:id="rId2169"/>
    <hyperlink ref="E243" r:id="rId2170"/>
    <hyperlink ref="F243" r:id="rId2171"/>
    <hyperlink ref="G243" r:id="rId2172"/>
    <hyperlink ref="H243" r:id="rId2173"/>
    <hyperlink ref="I243" r:id="rId2174"/>
    <hyperlink ref="J243" r:id="rId2175"/>
    <hyperlink ref="K243" r:id="rId2176"/>
    <hyperlink ref="L243" r:id="rId2177"/>
    <hyperlink ref="M243" r:id="rId2178"/>
    <hyperlink ref="E244" r:id="rId2179"/>
    <hyperlink ref="F244" r:id="rId2180"/>
    <hyperlink ref="G244" r:id="rId2181"/>
    <hyperlink ref="H244" r:id="rId2182"/>
    <hyperlink ref="I244" r:id="rId2183"/>
    <hyperlink ref="J244" r:id="rId2184"/>
    <hyperlink ref="K244" r:id="rId2185"/>
    <hyperlink ref="L244" r:id="rId2186"/>
    <hyperlink ref="M244" r:id="rId2187"/>
    <hyperlink ref="E245" r:id="rId2188"/>
    <hyperlink ref="F245" r:id="rId2189"/>
    <hyperlink ref="G245" r:id="rId2190"/>
    <hyperlink ref="H245" r:id="rId2191"/>
    <hyperlink ref="I245" r:id="rId2192"/>
    <hyperlink ref="J245" r:id="rId2193"/>
    <hyperlink ref="K245" r:id="rId2194"/>
    <hyperlink ref="L245" r:id="rId2195"/>
    <hyperlink ref="M245" r:id="rId2196"/>
    <hyperlink ref="E246" r:id="rId2197"/>
    <hyperlink ref="F246" r:id="rId2198"/>
    <hyperlink ref="G246" r:id="rId2199"/>
    <hyperlink ref="H246" r:id="rId2200"/>
    <hyperlink ref="I246" r:id="rId2201"/>
    <hyperlink ref="J246" r:id="rId2202"/>
    <hyperlink ref="K246" r:id="rId2203"/>
    <hyperlink ref="L246" r:id="rId2204"/>
    <hyperlink ref="M246" r:id="rId2205"/>
    <hyperlink ref="E247" r:id="rId2206"/>
    <hyperlink ref="F247" r:id="rId2207"/>
    <hyperlink ref="G247" r:id="rId2208"/>
    <hyperlink ref="H247" r:id="rId2209"/>
    <hyperlink ref="I247" r:id="rId2210"/>
    <hyperlink ref="J247" r:id="rId2211"/>
    <hyperlink ref="K247" r:id="rId2212"/>
    <hyperlink ref="L247" r:id="rId2213"/>
    <hyperlink ref="M247" r:id="rId2214"/>
    <hyperlink ref="E248" r:id="rId2215"/>
    <hyperlink ref="F248" r:id="rId2216"/>
    <hyperlink ref="G248" r:id="rId2217"/>
    <hyperlink ref="H248" r:id="rId2218"/>
    <hyperlink ref="I248" r:id="rId2219"/>
    <hyperlink ref="J248" r:id="rId2220"/>
    <hyperlink ref="K248" r:id="rId2221"/>
    <hyperlink ref="L248" r:id="rId2222"/>
    <hyperlink ref="M248" r:id="rId2223"/>
    <hyperlink ref="E249" r:id="rId2224"/>
    <hyperlink ref="F249" r:id="rId2225"/>
    <hyperlink ref="G249" r:id="rId2226"/>
    <hyperlink ref="H249" r:id="rId2227"/>
    <hyperlink ref="I249" r:id="rId2228"/>
    <hyperlink ref="J249" r:id="rId2229"/>
    <hyperlink ref="K249" r:id="rId2230"/>
    <hyperlink ref="L249" r:id="rId2231"/>
    <hyperlink ref="M249" r:id="rId2232"/>
    <hyperlink ref="E250" r:id="rId2233"/>
    <hyperlink ref="F250" r:id="rId2234"/>
    <hyperlink ref="G250" r:id="rId2235"/>
    <hyperlink ref="H250" r:id="rId2236"/>
    <hyperlink ref="I250" r:id="rId2237"/>
    <hyperlink ref="J250" r:id="rId2238"/>
    <hyperlink ref="K250" r:id="rId2239"/>
    <hyperlink ref="L250" r:id="rId2240"/>
    <hyperlink ref="M250" r:id="rId2241"/>
    <hyperlink ref="E251" r:id="rId2242"/>
    <hyperlink ref="F251" r:id="rId2243"/>
    <hyperlink ref="G251" r:id="rId2244"/>
    <hyperlink ref="H251" r:id="rId2245"/>
    <hyperlink ref="I251" r:id="rId2246"/>
    <hyperlink ref="J251" r:id="rId2247"/>
    <hyperlink ref="K251" r:id="rId2248"/>
    <hyperlink ref="L251" r:id="rId2249"/>
    <hyperlink ref="M251" r:id="rId2250"/>
    <hyperlink ref="E252" r:id="rId2251"/>
    <hyperlink ref="F252" r:id="rId2252"/>
    <hyperlink ref="G252" r:id="rId2253"/>
    <hyperlink ref="H252" r:id="rId2254"/>
    <hyperlink ref="I252" r:id="rId2255"/>
    <hyperlink ref="J252" r:id="rId2256"/>
    <hyperlink ref="K252" r:id="rId2257"/>
    <hyperlink ref="L252" r:id="rId2258"/>
    <hyperlink ref="M252" r:id="rId2259"/>
    <hyperlink ref="E253" r:id="rId2260"/>
    <hyperlink ref="F253" r:id="rId2261"/>
    <hyperlink ref="G253" r:id="rId2262"/>
    <hyperlink ref="H253" r:id="rId2263"/>
    <hyperlink ref="I253" r:id="rId2264"/>
    <hyperlink ref="J253" r:id="rId2265"/>
    <hyperlink ref="K253" r:id="rId2266"/>
    <hyperlink ref="L253" r:id="rId2267"/>
    <hyperlink ref="M253" r:id="rId2268"/>
    <hyperlink ref="E254" r:id="rId2269"/>
    <hyperlink ref="F254" r:id="rId2270"/>
    <hyperlink ref="G254" r:id="rId2271"/>
    <hyperlink ref="H254" r:id="rId2272"/>
    <hyperlink ref="I254" r:id="rId2273"/>
    <hyperlink ref="J254" r:id="rId2274"/>
    <hyperlink ref="K254" r:id="rId2275"/>
    <hyperlink ref="L254" r:id="rId2276"/>
    <hyperlink ref="M254" r:id="rId2277"/>
    <hyperlink ref="E255" r:id="rId2278"/>
    <hyperlink ref="F255" r:id="rId2279"/>
    <hyperlink ref="G255" r:id="rId2280"/>
    <hyperlink ref="H255" r:id="rId2281"/>
    <hyperlink ref="I255" r:id="rId2282"/>
    <hyperlink ref="J255" r:id="rId2283"/>
    <hyperlink ref="K255" r:id="rId2284"/>
    <hyperlink ref="L255" r:id="rId2285"/>
    <hyperlink ref="M255" r:id="rId2286"/>
    <hyperlink ref="E256" r:id="rId2287"/>
    <hyperlink ref="F256" r:id="rId2288"/>
    <hyperlink ref="G256" r:id="rId2289"/>
    <hyperlink ref="H256" r:id="rId2290"/>
    <hyperlink ref="I256" r:id="rId2291"/>
    <hyperlink ref="J256" r:id="rId2292"/>
    <hyperlink ref="K256" r:id="rId2293"/>
    <hyperlink ref="L256" r:id="rId2294"/>
    <hyperlink ref="M256" r:id="rId2295"/>
    <hyperlink ref="E257" r:id="rId2296"/>
    <hyperlink ref="F257" r:id="rId2297"/>
    <hyperlink ref="G257" r:id="rId2298"/>
    <hyperlink ref="H257" r:id="rId2299"/>
    <hyperlink ref="I257" r:id="rId2300"/>
    <hyperlink ref="J257" r:id="rId2301"/>
    <hyperlink ref="K257" r:id="rId2302"/>
    <hyperlink ref="L257" r:id="rId2303"/>
    <hyperlink ref="M257" r:id="rId2304"/>
    <hyperlink ref="E258" r:id="rId2305"/>
    <hyperlink ref="F258" r:id="rId2306"/>
    <hyperlink ref="G258" r:id="rId2307"/>
    <hyperlink ref="H258" r:id="rId2308"/>
    <hyperlink ref="I258" r:id="rId2309"/>
    <hyperlink ref="J258" r:id="rId2310"/>
    <hyperlink ref="K258" r:id="rId2311"/>
    <hyperlink ref="L258" r:id="rId2312"/>
    <hyperlink ref="M258" r:id="rId2313"/>
    <hyperlink ref="E259" r:id="rId2314"/>
    <hyperlink ref="F259" r:id="rId2315"/>
    <hyperlink ref="G259" r:id="rId2316"/>
    <hyperlink ref="H259" r:id="rId2317"/>
    <hyperlink ref="I259" r:id="rId2318"/>
    <hyperlink ref="J259" r:id="rId2319"/>
    <hyperlink ref="K259" r:id="rId2320"/>
    <hyperlink ref="L259" r:id="rId2321"/>
    <hyperlink ref="M259" r:id="rId2322"/>
    <hyperlink ref="E260" r:id="rId2323"/>
    <hyperlink ref="F260" r:id="rId2324"/>
    <hyperlink ref="G260" r:id="rId2325"/>
    <hyperlink ref="H260" r:id="rId2326"/>
    <hyperlink ref="I260" r:id="rId2327"/>
    <hyperlink ref="J260" r:id="rId2328"/>
    <hyperlink ref="K260" r:id="rId2329"/>
    <hyperlink ref="L260" r:id="rId2330"/>
    <hyperlink ref="M260" r:id="rId2331"/>
    <hyperlink ref="E261" r:id="rId2332"/>
    <hyperlink ref="F261" r:id="rId2333"/>
    <hyperlink ref="G261" r:id="rId2334"/>
    <hyperlink ref="H261" r:id="rId2335"/>
    <hyperlink ref="I261" r:id="rId2336"/>
    <hyperlink ref="J261" r:id="rId2337"/>
    <hyperlink ref="K261" r:id="rId2338"/>
    <hyperlink ref="L261" r:id="rId2339"/>
    <hyperlink ref="M261" r:id="rId2340"/>
    <hyperlink ref="E262" r:id="rId2341"/>
    <hyperlink ref="F262" r:id="rId2342"/>
    <hyperlink ref="G262" r:id="rId2343"/>
    <hyperlink ref="H262" r:id="rId2344"/>
    <hyperlink ref="I262" r:id="rId2345"/>
    <hyperlink ref="J262" r:id="rId2346"/>
    <hyperlink ref="K262" r:id="rId2347"/>
    <hyperlink ref="L262" r:id="rId2348"/>
    <hyperlink ref="M262" r:id="rId2349"/>
    <hyperlink ref="E263" r:id="rId2350"/>
    <hyperlink ref="F263" r:id="rId2351"/>
    <hyperlink ref="G263" r:id="rId2352"/>
    <hyperlink ref="H263" r:id="rId2353"/>
    <hyperlink ref="I263" r:id="rId2354"/>
    <hyperlink ref="J263" r:id="rId2355"/>
    <hyperlink ref="K263" r:id="rId2356"/>
    <hyperlink ref="L263" r:id="rId2357"/>
    <hyperlink ref="M263" r:id="rId2358"/>
    <hyperlink ref="E264" r:id="rId2359"/>
    <hyperlink ref="F264" r:id="rId2360"/>
    <hyperlink ref="G264" r:id="rId2361"/>
    <hyperlink ref="H264" r:id="rId2362"/>
    <hyperlink ref="I264" r:id="rId2363"/>
    <hyperlink ref="J264" r:id="rId2364"/>
    <hyperlink ref="K264" r:id="rId2365"/>
    <hyperlink ref="L264" r:id="rId2366"/>
    <hyperlink ref="M264" r:id="rId2367"/>
    <hyperlink ref="E265" r:id="rId2368"/>
    <hyperlink ref="F265" r:id="rId2369"/>
    <hyperlink ref="G265" r:id="rId2370"/>
    <hyperlink ref="H265" r:id="rId2371"/>
    <hyperlink ref="I265" r:id="rId2372"/>
    <hyperlink ref="J265" r:id="rId2373"/>
    <hyperlink ref="K265" r:id="rId2374"/>
    <hyperlink ref="L265" r:id="rId2375"/>
    <hyperlink ref="M265" r:id="rId2376"/>
    <hyperlink ref="E266" r:id="rId2377"/>
    <hyperlink ref="F266" r:id="rId2378"/>
    <hyperlink ref="G266" r:id="rId2379"/>
    <hyperlink ref="H266" r:id="rId2380"/>
    <hyperlink ref="I266" r:id="rId2381"/>
    <hyperlink ref="J266" r:id="rId2382"/>
    <hyperlink ref="K266" r:id="rId2383"/>
    <hyperlink ref="L266" r:id="rId2384"/>
    <hyperlink ref="M266" r:id="rId2385"/>
    <hyperlink ref="E267" r:id="rId2386"/>
    <hyperlink ref="F267" r:id="rId2387"/>
    <hyperlink ref="G267" r:id="rId2388"/>
    <hyperlink ref="H267" r:id="rId2389"/>
    <hyperlink ref="I267" r:id="rId2390"/>
    <hyperlink ref="J267" r:id="rId2391"/>
    <hyperlink ref="K267" r:id="rId2392"/>
    <hyperlink ref="L267" r:id="rId2393"/>
    <hyperlink ref="M267" r:id="rId2394"/>
    <hyperlink ref="E268" r:id="rId2395"/>
    <hyperlink ref="F268" r:id="rId2396"/>
    <hyperlink ref="G268" r:id="rId2397"/>
    <hyperlink ref="H268" r:id="rId2398"/>
    <hyperlink ref="I268" r:id="rId2399"/>
    <hyperlink ref="J268" r:id="rId2400"/>
    <hyperlink ref="K268" r:id="rId2401"/>
    <hyperlink ref="L268" r:id="rId2402"/>
    <hyperlink ref="M268" r:id="rId2403"/>
    <hyperlink ref="E269" r:id="rId2404"/>
    <hyperlink ref="F269" r:id="rId2405"/>
    <hyperlink ref="G269" r:id="rId2406"/>
    <hyperlink ref="H269" r:id="rId2407"/>
    <hyperlink ref="I269" r:id="rId2408"/>
    <hyperlink ref="J269" r:id="rId2409"/>
    <hyperlink ref="K269" r:id="rId2410"/>
    <hyperlink ref="L269" r:id="rId2411"/>
    <hyperlink ref="M269" r:id="rId2412"/>
    <hyperlink ref="E270" r:id="rId2413"/>
    <hyperlink ref="F270" r:id="rId2414"/>
    <hyperlink ref="G270" r:id="rId2415"/>
    <hyperlink ref="H270" r:id="rId2416"/>
    <hyperlink ref="I270" r:id="rId2417"/>
    <hyperlink ref="J270" r:id="rId2418"/>
    <hyperlink ref="K270" r:id="rId2419"/>
    <hyperlink ref="L270" r:id="rId2420"/>
    <hyperlink ref="M270" r:id="rId2421"/>
    <hyperlink ref="E271" r:id="rId2422"/>
    <hyperlink ref="F271" r:id="rId2423"/>
    <hyperlink ref="G271" r:id="rId2424"/>
    <hyperlink ref="H271" r:id="rId2425"/>
    <hyperlink ref="I271" r:id="rId2426"/>
    <hyperlink ref="J271" r:id="rId2427"/>
    <hyperlink ref="K271" r:id="rId2428"/>
    <hyperlink ref="L271" r:id="rId2429"/>
    <hyperlink ref="M271" r:id="rId2430"/>
    <hyperlink ref="E272" r:id="rId2431"/>
    <hyperlink ref="F272" r:id="rId2432"/>
    <hyperlink ref="G272" r:id="rId2433"/>
    <hyperlink ref="H272" r:id="rId2434"/>
    <hyperlink ref="I272" r:id="rId2435"/>
    <hyperlink ref="J272" r:id="rId2436"/>
    <hyperlink ref="K272" r:id="rId2437"/>
    <hyperlink ref="L272" r:id="rId2438"/>
    <hyperlink ref="M272" r:id="rId2439"/>
    <hyperlink ref="E273" r:id="rId2440"/>
    <hyperlink ref="F273" r:id="rId2441"/>
    <hyperlink ref="G273" r:id="rId2442"/>
    <hyperlink ref="H273" r:id="rId2443"/>
    <hyperlink ref="I273" r:id="rId2444"/>
    <hyperlink ref="J273" r:id="rId2445"/>
    <hyperlink ref="K273" r:id="rId2446"/>
    <hyperlink ref="L273" r:id="rId2447"/>
    <hyperlink ref="M273" r:id="rId2448"/>
    <hyperlink ref="E274" r:id="rId2449"/>
    <hyperlink ref="F274" r:id="rId2450"/>
    <hyperlink ref="G274" r:id="rId2451"/>
    <hyperlink ref="H274" r:id="rId2452"/>
    <hyperlink ref="I274" r:id="rId2453"/>
    <hyperlink ref="J274" r:id="rId2454"/>
    <hyperlink ref="K274" r:id="rId2455"/>
    <hyperlink ref="L274" r:id="rId2456"/>
    <hyperlink ref="M274" r:id="rId2457"/>
    <hyperlink ref="E275" r:id="rId2458"/>
    <hyperlink ref="F275" r:id="rId2459"/>
    <hyperlink ref="G275" r:id="rId2460"/>
    <hyperlink ref="H275" r:id="rId2461"/>
    <hyperlink ref="I275" r:id="rId2462"/>
    <hyperlink ref="J275" r:id="rId2463"/>
    <hyperlink ref="K275" r:id="rId2464"/>
    <hyperlink ref="L275" r:id="rId2465"/>
    <hyperlink ref="M275" r:id="rId2466"/>
    <hyperlink ref="E276" r:id="rId2467"/>
    <hyperlink ref="F276" r:id="rId2468"/>
    <hyperlink ref="G276" r:id="rId2469"/>
    <hyperlink ref="H276" r:id="rId2470"/>
    <hyperlink ref="I276" r:id="rId2471"/>
    <hyperlink ref="J276" r:id="rId2472"/>
    <hyperlink ref="K276" r:id="rId2473"/>
    <hyperlink ref="L276" r:id="rId2474"/>
    <hyperlink ref="M276" r:id="rId2475"/>
    <hyperlink ref="E277" r:id="rId2476"/>
    <hyperlink ref="F277" r:id="rId2477"/>
    <hyperlink ref="G277" r:id="rId2478"/>
    <hyperlink ref="H277" r:id="rId2479"/>
    <hyperlink ref="I277" r:id="rId2480"/>
    <hyperlink ref="J277" r:id="rId2481"/>
    <hyperlink ref="K277" r:id="rId2482"/>
    <hyperlink ref="L277" r:id="rId2483"/>
    <hyperlink ref="M277" r:id="rId2484"/>
    <hyperlink ref="E278" r:id="rId2485"/>
    <hyperlink ref="F278" r:id="rId2486"/>
    <hyperlink ref="G278" r:id="rId2487"/>
    <hyperlink ref="H278" r:id="rId2488"/>
    <hyperlink ref="I278" r:id="rId2489"/>
    <hyperlink ref="J278" r:id="rId2490"/>
    <hyperlink ref="K278" r:id="rId2491"/>
    <hyperlink ref="L278" r:id="rId2492"/>
    <hyperlink ref="M278" r:id="rId2493"/>
    <hyperlink ref="E279" r:id="rId2494"/>
    <hyperlink ref="F279" r:id="rId2495"/>
    <hyperlink ref="G279" r:id="rId2496"/>
    <hyperlink ref="H279" r:id="rId2497"/>
    <hyperlink ref="I279" r:id="rId2498"/>
    <hyperlink ref="J279" r:id="rId2499"/>
    <hyperlink ref="K279" r:id="rId2500"/>
    <hyperlink ref="L279" r:id="rId2501"/>
    <hyperlink ref="M279" r:id="rId2502"/>
    <hyperlink ref="E280" r:id="rId2503"/>
    <hyperlink ref="F280" r:id="rId2504"/>
    <hyperlink ref="G280" r:id="rId2505"/>
    <hyperlink ref="H280" r:id="rId2506"/>
    <hyperlink ref="I280" r:id="rId2507"/>
    <hyperlink ref="J280" r:id="rId2508"/>
    <hyperlink ref="K280" r:id="rId2509"/>
    <hyperlink ref="L280" r:id="rId2510"/>
    <hyperlink ref="M280" r:id="rId2511"/>
    <hyperlink ref="E281" r:id="rId2512"/>
    <hyperlink ref="F281" r:id="rId2513"/>
    <hyperlink ref="G281" r:id="rId2514"/>
    <hyperlink ref="H281" r:id="rId2515"/>
    <hyperlink ref="I281" r:id="rId2516"/>
    <hyperlink ref="J281" r:id="rId2517"/>
    <hyperlink ref="K281" r:id="rId2518"/>
    <hyperlink ref="L281" r:id="rId2519"/>
    <hyperlink ref="M281" r:id="rId2520"/>
    <hyperlink ref="E282" r:id="rId2521"/>
    <hyperlink ref="F282" r:id="rId2522"/>
    <hyperlink ref="G282" r:id="rId2523"/>
    <hyperlink ref="H282" r:id="rId2524"/>
    <hyperlink ref="I282" r:id="rId2525"/>
    <hyperlink ref="J282" r:id="rId2526"/>
    <hyperlink ref="K282" r:id="rId2527"/>
    <hyperlink ref="L282" r:id="rId2528"/>
    <hyperlink ref="M282" r:id="rId2529"/>
    <hyperlink ref="E283" r:id="rId2530"/>
    <hyperlink ref="F283" r:id="rId2531"/>
    <hyperlink ref="G283" r:id="rId2532"/>
    <hyperlink ref="H283" r:id="rId2533"/>
    <hyperlink ref="I283" r:id="rId2534"/>
    <hyperlink ref="J283" r:id="rId2535"/>
    <hyperlink ref="K283" r:id="rId2536"/>
    <hyperlink ref="L283" r:id="rId2537"/>
    <hyperlink ref="M283" r:id="rId2538"/>
    <hyperlink ref="E284" r:id="rId2539"/>
    <hyperlink ref="F284" r:id="rId2540"/>
    <hyperlink ref="G284" r:id="rId2541"/>
    <hyperlink ref="H284" r:id="rId2542"/>
    <hyperlink ref="I284" r:id="rId2543"/>
    <hyperlink ref="J284" r:id="rId2544"/>
    <hyperlink ref="K284" r:id="rId2545"/>
    <hyperlink ref="L284" r:id="rId2546"/>
    <hyperlink ref="M284" r:id="rId2547"/>
    <hyperlink ref="E285" r:id="rId2548"/>
    <hyperlink ref="F285" r:id="rId2549"/>
    <hyperlink ref="G285" r:id="rId2550"/>
    <hyperlink ref="H285" r:id="rId2551"/>
    <hyperlink ref="I285" r:id="rId2552"/>
    <hyperlink ref="J285" r:id="rId2553"/>
    <hyperlink ref="K285" r:id="rId2554"/>
    <hyperlink ref="L285" r:id="rId2555"/>
    <hyperlink ref="M285" r:id="rId2556"/>
    <hyperlink ref="E286" r:id="rId2557"/>
    <hyperlink ref="F286" r:id="rId2558"/>
    <hyperlink ref="G286" r:id="rId2559"/>
    <hyperlink ref="H286" r:id="rId2560"/>
    <hyperlink ref="I286" r:id="rId2561"/>
    <hyperlink ref="J286" r:id="rId2562"/>
    <hyperlink ref="K286" r:id="rId2563"/>
    <hyperlink ref="L286" r:id="rId2564"/>
    <hyperlink ref="M286" r:id="rId2565"/>
    <hyperlink ref="E287" r:id="rId2566"/>
    <hyperlink ref="F287" r:id="rId2567"/>
    <hyperlink ref="G287" r:id="rId2568"/>
    <hyperlink ref="H287" r:id="rId2569"/>
    <hyperlink ref="I287" r:id="rId2570"/>
    <hyperlink ref="J287" r:id="rId2571"/>
    <hyperlink ref="K287" r:id="rId2572"/>
    <hyperlink ref="L287" r:id="rId2573"/>
    <hyperlink ref="M287" r:id="rId2574"/>
    <hyperlink ref="E288" r:id="rId2575"/>
    <hyperlink ref="F288" r:id="rId2576"/>
    <hyperlink ref="G288" r:id="rId2577"/>
    <hyperlink ref="H288" r:id="rId2578"/>
    <hyperlink ref="I288" r:id="rId2579"/>
    <hyperlink ref="J288" r:id="rId2580"/>
    <hyperlink ref="K288" r:id="rId2581"/>
    <hyperlink ref="L288" r:id="rId2582"/>
    <hyperlink ref="M288" r:id="rId2583"/>
    <hyperlink ref="E289" r:id="rId2584"/>
    <hyperlink ref="F289" r:id="rId2585"/>
    <hyperlink ref="G289" r:id="rId2586"/>
    <hyperlink ref="H289" r:id="rId2587"/>
    <hyperlink ref="I289" r:id="rId2588"/>
    <hyperlink ref="J289" r:id="rId2589"/>
    <hyperlink ref="K289" r:id="rId2590"/>
    <hyperlink ref="L289" r:id="rId2591"/>
    <hyperlink ref="M289" r:id="rId2592"/>
    <hyperlink ref="E290" r:id="rId2593"/>
    <hyperlink ref="F290" r:id="rId2594"/>
    <hyperlink ref="G290" r:id="rId2595"/>
    <hyperlink ref="H290" r:id="rId2596"/>
    <hyperlink ref="I290" r:id="rId2597"/>
    <hyperlink ref="J290" r:id="rId2598"/>
    <hyperlink ref="K290" r:id="rId2599"/>
    <hyperlink ref="L290" r:id="rId2600"/>
    <hyperlink ref="M290" r:id="rId2601"/>
    <hyperlink ref="E291" r:id="rId2602"/>
    <hyperlink ref="F291" r:id="rId2603"/>
    <hyperlink ref="G291" r:id="rId2604"/>
    <hyperlink ref="H291" r:id="rId2605"/>
    <hyperlink ref="I291" r:id="rId2606"/>
    <hyperlink ref="J291" r:id="rId2607"/>
    <hyperlink ref="K291" r:id="rId2608"/>
    <hyperlink ref="L291" r:id="rId2609"/>
    <hyperlink ref="M291" r:id="rId2610"/>
    <hyperlink ref="E292" r:id="rId2611"/>
    <hyperlink ref="F292" r:id="rId2612"/>
    <hyperlink ref="G292" r:id="rId2613"/>
    <hyperlink ref="H292" r:id="rId2614"/>
    <hyperlink ref="I292" r:id="rId2615"/>
    <hyperlink ref="J292" r:id="rId2616"/>
    <hyperlink ref="K292" r:id="rId2617"/>
    <hyperlink ref="L292" r:id="rId2618"/>
    <hyperlink ref="M292" r:id="rId2619"/>
    <hyperlink ref="E293" r:id="rId2620"/>
    <hyperlink ref="F293" r:id="rId2621"/>
    <hyperlink ref="G293" r:id="rId2622"/>
    <hyperlink ref="H293" r:id="rId2623"/>
    <hyperlink ref="I293" r:id="rId2624"/>
    <hyperlink ref="J293" r:id="rId2625"/>
    <hyperlink ref="K293" r:id="rId2626"/>
    <hyperlink ref="L293" r:id="rId2627"/>
    <hyperlink ref="M293" r:id="rId2628"/>
    <hyperlink ref="E294" r:id="rId2629"/>
    <hyperlink ref="F294" r:id="rId2630"/>
    <hyperlink ref="G294" r:id="rId2631"/>
    <hyperlink ref="H294" r:id="rId2632"/>
    <hyperlink ref="I294" r:id="rId2633"/>
    <hyperlink ref="J294" r:id="rId2634"/>
    <hyperlink ref="K294" r:id="rId2635"/>
    <hyperlink ref="L294" r:id="rId2636"/>
    <hyperlink ref="M294" r:id="rId2637"/>
    <hyperlink ref="E295" r:id="rId2638"/>
    <hyperlink ref="F295" r:id="rId2639"/>
    <hyperlink ref="G295" r:id="rId2640"/>
    <hyperlink ref="H295" r:id="rId2641"/>
    <hyperlink ref="I295" r:id="rId2642"/>
    <hyperlink ref="J295" r:id="rId2643"/>
    <hyperlink ref="K295" r:id="rId2644"/>
    <hyperlink ref="L295" r:id="rId2645"/>
    <hyperlink ref="M295" r:id="rId2646"/>
    <hyperlink ref="E296" r:id="rId2647"/>
    <hyperlink ref="F296" r:id="rId2648"/>
    <hyperlink ref="G296" r:id="rId2649"/>
    <hyperlink ref="H296" r:id="rId2650"/>
    <hyperlink ref="I296" r:id="rId2651"/>
    <hyperlink ref="J296" r:id="rId2652"/>
    <hyperlink ref="K296" r:id="rId2653"/>
    <hyperlink ref="L296" r:id="rId2654"/>
    <hyperlink ref="M296" r:id="rId2655"/>
    <hyperlink ref="E297" r:id="rId2656"/>
    <hyperlink ref="F297" r:id="rId2657"/>
    <hyperlink ref="G297" r:id="rId2658"/>
    <hyperlink ref="H297" r:id="rId2659"/>
    <hyperlink ref="I297" r:id="rId2660"/>
    <hyperlink ref="J297" r:id="rId2661"/>
    <hyperlink ref="K297" r:id="rId2662"/>
    <hyperlink ref="L297" r:id="rId2663"/>
    <hyperlink ref="M297" r:id="rId2664"/>
    <hyperlink ref="E298" r:id="rId2665"/>
    <hyperlink ref="F298" r:id="rId2666"/>
    <hyperlink ref="G298" r:id="rId2667"/>
    <hyperlink ref="H298" r:id="rId2668"/>
    <hyperlink ref="I298" r:id="rId2669"/>
    <hyperlink ref="J298" r:id="rId2670"/>
    <hyperlink ref="K298" r:id="rId2671"/>
    <hyperlink ref="L298" r:id="rId2672"/>
    <hyperlink ref="M298" r:id="rId2673"/>
    <hyperlink ref="E299" r:id="rId2674"/>
    <hyperlink ref="F299" r:id="rId2675"/>
    <hyperlink ref="G299" r:id="rId2676"/>
    <hyperlink ref="H299" r:id="rId2677"/>
    <hyperlink ref="I299" r:id="rId2678"/>
    <hyperlink ref="J299" r:id="rId2679"/>
    <hyperlink ref="K299" r:id="rId2680"/>
    <hyperlink ref="L299" r:id="rId2681"/>
    <hyperlink ref="M299" r:id="rId2682"/>
    <hyperlink ref="E300" r:id="rId2683"/>
    <hyperlink ref="F300" r:id="rId2684"/>
    <hyperlink ref="G300" r:id="rId2685"/>
    <hyperlink ref="H300" r:id="rId2686"/>
    <hyperlink ref="I300" r:id="rId2687"/>
    <hyperlink ref="J300" r:id="rId2688"/>
    <hyperlink ref="K300" r:id="rId2689"/>
    <hyperlink ref="L300" r:id="rId2690"/>
    <hyperlink ref="M300" r:id="rId2691"/>
    <hyperlink ref="E301" r:id="rId2692"/>
    <hyperlink ref="F301" r:id="rId2693"/>
    <hyperlink ref="G301" r:id="rId2694"/>
    <hyperlink ref="H301" r:id="rId2695"/>
    <hyperlink ref="I301" r:id="rId2696"/>
    <hyperlink ref="J301" r:id="rId2697"/>
    <hyperlink ref="K301" r:id="rId2698"/>
    <hyperlink ref="L301" r:id="rId2699"/>
    <hyperlink ref="M301" r:id="rId2700"/>
    <hyperlink ref="E302" r:id="rId2701"/>
    <hyperlink ref="F302" r:id="rId2702"/>
    <hyperlink ref="G302" r:id="rId2703"/>
    <hyperlink ref="H302" r:id="rId2704"/>
    <hyperlink ref="I302" r:id="rId2705"/>
    <hyperlink ref="J302" r:id="rId2706"/>
    <hyperlink ref="K302" r:id="rId2707"/>
    <hyperlink ref="L302" r:id="rId2708"/>
    <hyperlink ref="M302" r:id="rId2709"/>
    <hyperlink ref="E303" r:id="rId2710"/>
    <hyperlink ref="F303" r:id="rId2711"/>
    <hyperlink ref="G303" r:id="rId2712"/>
    <hyperlink ref="H303" r:id="rId2713"/>
    <hyperlink ref="I303" r:id="rId2714"/>
    <hyperlink ref="J303" r:id="rId2715"/>
    <hyperlink ref="K303" r:id="rId2716"/>
    <hyperlink ref="L303" r:id="rId2717"/>
    <hyperlink ref="M303" r:id="rId2718"/>
    <hyperlink ref="E304" r:id="rId2719"/>
    <hyperlink ref="F304" r:id="rId2720"/>
    <hyperlink ref="G304" r:id="rId2721"/>
    <hyperlink ref="H304" r:id="rId2722"/>
    <hyperlink ref="I304" r:id="rId2723"/>
    <hyperlink ref="J304" r:id="rId2724"/>
    <hyperlink ref="K304" r:id="rId2725"/>
    <hyperlink ref="L304" r:id="rId2726"/>
    <hyperlink ref="M304" r:id="rId2727"/>
    <hyperlink ref="E305" r:id="rId2728"/>
    <hyperlink ref="F305" r:id="rId2729"/>
    <hyperlink ref="G305" r:id="rId2730"/>
    <hyperlink ref="H305" r:id="rId2731"/>
    <hyperlink ref="I305" r:id="rId2732"/>
    <hyperlink ref="J305" r:id="rId2733"/>
    <hyperlink ref="K305" r:id="rId2734"/>
    <hyperlink ref="L305" r:id="rId2735"/>
    <hyperlink ref="M305" r:id="rId2736"/>
    <hyperlink ref="E306" r:id="rId2737"/>
    <hyperlink ref="F306" r:id="rId2738"/>
    <hyperlink ref="G306" r:id="rId2739"/>
    <hyperlink ref="H306" r:id="rId2740"/>
    <hyperlink ref="I306" r:id="rId2741"/>
    <hyperlink ref="J306" r:id="rId2742"/>
    <hyperlink ref="K306" r:id="rId2743"/>
    <hyperlink ref="L306" r:id="rId2744"/>
    <hyperlink ref="M306" r:id="rId2745"/>
    <hyperlink ref="E307" r:id="rId2746"/>
    <hyperlink ref="F307" r:id="rId2747"/>
    <hyperlink ref="G307" r:id="rId2748"/>
    <hyperlink ref="H307" r:id="rId2749"/>
    <hyperlink ref="I307" r:id="rId2750"/>
    <hyperlink ref="J307" r:id="rId2751"/>
    <hyperlink ref="K307" r:id="rId2752"/>
    <hyperlink ref="L307" r:id="rId2753"/>
    <hyperlink ref="M307" r:id="rId2754"/>
    <hyperlink ref="E308" r:id="rId2755"/>
    <hyperlink ref="F308" r:id="rId2756"/>
    <hyperlink ref="G308" r:id="rId2757"/>
    <hyperlink ref="H308" r:id="rId2758"/>
    <hyperlink ref="I308" r:id="rId2759"/>
    <hyperlink ref="J308" r:id="rId2760"/>
    <hyperlink ref="K308" r:id="rId2761"/>
    <hyperlink ref="L308" r:id="rId2762"/>
    <hyperlink ref="M308" r:id="rId2763"/>
    <hyperlink ref="E309" r:id="rId2764"/>
    <hyperlink ref="F309" r:id="rId2765"/>
    <hyperlink ref="G309" r:id="rId2766"/>
    <hyperlink ref="H309" r:id="rId2767"/>
    <hyperlink ref="I309" r:id="rId2768"/>
    <hyperlink ref="J309" r:id="rId2769"/>
    <hyperlink ref="K309" r:id="rId2770"/>
    <hyperlink ref="L309" r:id="rId2771"/>
    <hyperlink ref="M309" r:id="rId2772"/>
    <hyperlink ref="E310" r:id="rId2773"/>
    <hyperlink ref="F310" r:id="rId2774"/>
    <hyperlink ref="G310" r:id="rId2775"/>
    <hyperlink ref="H310" r:id="rId2776"/>
    <hyperlink ref="I310" r:id="rId2777"/>
    <hyperlink ref="J310" r:id="rId2778"/>
    <hyperlink ref="K310" r:id="rId2779"/>
    <hyperlink ref="L310" r:id="rId2780"/>
    <hyperlink ref="M310" r:id="rId2781"/>
    <hyperlink ref="E311" r:id="rId2782"/>
    <hyperlink ref="F311" r:id="rId2783"/>
    <hyperlink ref="G311" r:id="rId2784"/>
    <hyperlink ref="H311" r:id="rId2785"/>
    <hyperlink ref="I311" r:id="rId2786"/>
    <hyperlink ref="J311" r:id="rId2787"/>
    <hyperlink ref="K311" r:id="rId2788"/>
    <hyperlink ref="L311" r:id="rId2789"/>
    <hyperlink ref="M311" r:id="rId2790"/>
    <hyperlink ref="E312" r:id="rId2791"/>
    <hyperlink ref="F312" r:id="rId2792"/>
    <hyperlink ref="G312" r:id="rId2793"/>
    <hyperlink ref="H312" r:id="rId2794"/>
    <hyperlink ref="I312" r:id="rId2795"/>
    <hyperlink ref="J312" r:id="rId2796"/>
    <hyperlink ref="K312" r:id="rId2797"/>
    <hyperlink ref="L312" r:id="rId2798"/>
    <hyperlink ref="M312" r:id="rId2799"/>
    <hyperlink ref="E313" r:id="rId2800"/>
    <hyperlink ref="F313" r:id="rId2801"/>
    <hyperlink ref="G313" r:id="rId2802"/>
    <hyperlink ref="H313" r:id="rId2803"/>
    <hyperlink ref="I313" r:id="rId2804"/>
    <hyperlink ref="J313" r:id="rId2805"/>
    <hyperlink ref="K313" r:id="rId2806"/>
    <hyperlink ref="L313" r:id="rId2807"/>
    <hyperlink ref="M313" r:id="rId2808"/>
    <hyperlink ref="E314" r:id="rId2809"/>
    <hyperlink ref="F314" r:id="rId2810"/>
    <hyperlink ref="G314" r:id="rId2811"/>
    <hyperlink ref="H314" r:id="rId2812"/>
    <hyperlink ref="I314" r:id="rId2813"/>
    <hyperlink ref="J314" r:id="rId2814"/>
    <hyperlink ref="K314" r:id="rId2815"/>
    <hyperlink ref="L314" r:id="rId2816"/>
    <hyperlink ref="M314" r:id="rId2817"/>
    <hyperlink ref="E315" r:id="rId2818"/>
    <hyperlink ref="F315" r:id="rId2819"/>
    <hyperlink ref="G315" r:id="rId2820"/>
    <hyperlink ref="H315" r:id="rId2821"/>
    <hyperlink ref="I315" r:id="rId2822"/>
    <hyperlink ref="J315" r:id="rId2823"/>
    <hyperlink ref="K315" r:id="rId2824"/>
    <hyperlink ref="L315" r:id="rId2825"/>
    <hyperlink ref="M315" r:id="rId2826"/>
    <hyperlink ref="E316" r:id="rId2827"/>
    <hyperlink ref="F316" r:id="rId2828"/>
    <hyperlink ref="G316" r:id="rId2829"/>
    <hyperlink ref="H316" r:id="rId2830"/>
    <hyperlink ref="I316" r:id="rId2831"/>
    <hyperlink ref="J316" r:id="rId2832"/>
    <hyperlink ref="K316" r:id="rId2833"/>
    <hyperlink ref="L316" r:id="rId2834"/>
    <hyperlink ref="M316" r:id="rId2835"/>
    <hyperlink ref="E317" r:id="rId2836"/>
    <hyperlink ref="F317" r:id="rId2837"/>
    <hyperlink ref="G317" r:id="rId2838"/>
    <hyperlink ref="H317" r:id="rId2839"/>
    <hyperlink ref="I317" r:id="rId2840"/>
    <hyperlink ref="J317" r:id="rId2841"/>
    <hyperlink ref="K317" r:id="rId2842"/>
    <hyperlink ref="L317" r:id="rId2843"/>
    <hyperlink ref="M317" r:id="rId2844"/>
    <hyperlink ref="E318" r:id="rId2845"/>
    <hyperlink ref="F318" r:id="rId2846"/>
    <hyperlink ref="G318" r:id="rId2847"/>
    <hyperlink ref="H318" r:id="rId2848"/>
    <hyperlink ref="I318" r:id="rId2849"/>
    <hyperlink ref="J318" r:id="rId2850"/>
    <hyperlink ref="K318" r:id="rId2851"/>
    <hyperlink ref="L318" r:id="rId2852"/>
    <hyperlink ref="M318" r:id="rId2853"/>
    <hyperlink ref="E319" r:id="rId2854"/>
    <hyperlink ref="F319" r:id="rId2855"/>
    <hyperlink ref="G319" r:id="rId2856"/>
    <hyperlink ref="H319" r:id="rId2857"/>
    <hyperlink ref="I319" r:id="rId2858"/>
    <hyperlink ref="J319" r:id="rId2859"/>
    <hyperlink ref="K319" r:id="rId2860"/>
    <hyperlink ref="L319" r:id="rId2861"/>
    <hyperlink ref="M319" r:id="rId2862"/>
    <hyperlink ref="E320" r:id="rId2863"/>
    <hyperlink ref="F320" r:id="rId2864"/>
    <hyperlink ref="G320" r:id="rId2865"/>
    <hyperlink ref="H320" r:id="rId2866"/>
    <hyperlink ref="I320" r:id="rId2867"/>
    <hyperlink ref="J320" r:id="rId2868"/>
    <hyperlink ref="K320" r:id="rId2869"/>
    <hyperlink ref="L320" r:id="rId2870"/>
    <hyperlink ref="M320" r:id="rId2871"/>
    <hyperlink ref="E321" r:id="rId2872"/>
    <hyperlink ref="F321" r:id="rId2873"/>
    <hyperlink ref="G321" r:id="rId2874"/>
    <hyperlink ref="H321" r:id="rId2875"/>
    <hyperlink ref="I321" r:id="rId2876"/>
    <hyperlink ref="J321" r:id="rId2877"/>
    <hyperlink ref="K321" r:id="rId2878"/>
    <hyperlink ref="L321" r:id="rId2879"/>
    <hyperlink ref="M321" r:id="rId2880"/>
    <hyperlink ref="E322" r:id="rId2881"/>
    <hyperlink ref="F322" r:id="rId2882"/>
    <hyperlink ref="G322" r:id="rId2883"/>
    <hyperlink ref="H322" r:id="rId2884"/>
    <hyperlink ref="I322" r:id="rId2885"/>
    <hyperlink ref="J322" r:id="rId2886"/>
    <hyperlink ref="K322" r:id="rId2887"/>
    <hyperlink ref="L322" r:id="rId2888"/>
    <hyperlink ref="M322" r:id="rId2889"/>
    <hyperlink ref="E323" r:id="rId2890"/>
    <hyperlink ref="F323" r:id="rId2891"/>
    <hyperlink ref="G323" r:id="rId2892"/>
    <hyperlink ref="H323" r:id="rId2893"/>
    <hyperlink ref="I323" r:id="rId2894"/>
    <hyperlink ref="J323" r:id="rId2895"/>
    <hyperlink ref="K323" r:id="rId2896"/>
    <hyperlink ref="L323" r:id="rId2897"/>
    <hyperlink ref="M323" r:id="rId2898"/>
    <hyperlink ref="E324" r:id="rId2899"/>
    <hyperlink ref="F324" r:id="rId2900"/>
    <hyperlink ref="G324" r:id="rId2901"/>
    <hyperlink ref="H324" r:id="rId2902"/>
    <hyperlink ref="I324" r:id="rId2903"/>
    <hyperlink ref="J324" r:id="rId2904"/>
    <hyperlink ref="K324" r:id="rId2905"/>
    <hyperlink ref="L324" r:id="rId2906"/>
    <hyperlink ref="M324" r:id="rId2907"/>
    <hyperlink ref="E325" r:id="rId2908"/>
    <hyperlink ref="F325" r:id="rId2909"/>
    <hyperlink ref="G325" r:id="rId2910"/>
    <hyperlink ref="H325" r:id="rId2911"/>
    <hyperlink ref="I325" r:id="rId2912"/>
    <hyperlink ref="J325" r:id="rId2913"/>
    <hyperlink ref="K325" r:id="rId2914"/>
    <hyperlink ref="L325" r:id="rId2915"/>
    <hyperlink ref="M325" r:id="rId2916"/>
    <hyperlink ref="E326" r:id="rId2917"/>
    <hyperlink ref="F326" r:id="rId2918"/>
    <hyperlink ref="G326" r:id="rId2919"/>
    <hyperlink ref="H326" r:id="rId2920"/>
    <hyperlink ref="I326" r:id="rId2921"/>
    <hyperlink ref="J326" r:id="rId2922"/>
    <hyperlink ref="K326" r:id="rId2923"/>
    <hyperlink ref="L326" r:id="rId2924"/>
    <hyperlink ref="M326" r:id="rId2925"/>
    <hyperlink ref="E327" r:id="rId2926"/>
    <hyperlink ref="F327" r:id="rId2927"/>
    <hyperlink ref="G327" r:id="rId2928"/>
    <hyperlink ref="H327" r:id="rId2929"/>
    <hyperlink ref="I327" r:id="rId2930"/>
    <hyperlink ref="J327" r:id="rId2931"/>
    <hyperlink ref="K327" r:id="rId2932"/>
    <hyperlink ref="L327" r:id="rId2933"/>
    <hyperlink ref="M327" r:id="rId2934"/>
    <hyperlink ref="E328" r:id="rId2935"/>
    <hyperlink ref="F328" r:id="rId2936"/>
    <hyperlink ref="G328" r:id="rId2937"/>
    <hyperlink ref="H328" r:id="rId2938"/>
    <hyperlink ref="I328" r:id="rId2939"/>
    <hyperlink ref="J328" r:id="rId2940"/>
    <hyperlink ref="K328" r:id="rId2941"/>
    <hyperlink ref="L328" r:id="rId2942"/>
    <hyperlink ref="M328" r:id="rId2943"/>
    <hyperlink ref="E329" r:id="rId2944"/>
    <hyperlink ref="F329" r:id="rId2945"/>
    <hyperlink ref="G329" r:id="rId2946"/>
    <hyperlink ref="H329" r:id="rId2947"/>
    <hyperlink ref="I329" r:id="rId2948"/>
    <hyperlink ref="J329" r:id="rId2949"/>
    <hyperlink ref="K329" r:id="rId2950"/>
    <hyperlink ref="L329" r:id="rId2951"/>
    <hyperlink ref="M329" r:id="rId2952"/>
    <hyperlink ref="E330" r:id="rId2953"/>
    <hyperlink ref="F330" r:id="rId2954"/>
    <hyperlink ref="G330" r:id="rId2955"/>
    <hyperlink ref="H330" r:id="rId2956"/>
    <hyperlink ref="I330" r:id="rId2957"/>
    <hyperlink ref="J330" r:id="rId2958"/>
    <hyperlink ref="K330" r:id="rId2959"/>
    <hyperlink ref="L330" r:id="rId2960"/>
    <hyperlink ref="M330" r:id="rId2961"/>
    <hyperlink ref="E331" r:id="rId2962"/>
    <hyperlink ref="F331" r:id="rId2963"/>
    <hyperlink ref="G331" r:id="rId2964"/>
    <hyperlink ref="H331" r:id="rId2965"/>
    <hyperlink ref="I331" r:id="rId2966"/>
    <hyperlink ref="J331" r:id="rId2967"/>
    <hyperlink ref="K331" r:id="rId2968"/>
    <hyperlink ref="L331" r:id="rId2969"/>
    <hyperlink ref="M331" r:id="rId2970"/>
    <hyperlink ref="E332" r:id="rId2971"/>
    <hyperlink ref="F332" r:id="rId2972"/>
    <hyperlink ref="G332" r:id="rId2973"/>
    <hyperlink ref="H332" r:id="rId2974"/>
    <hyperlink ref="I332" r:id="rId2975"/>
    <hyperlink ref="J332" r:id="rId2976"/>
    <hyperlink ref="K332" r:id="rId2977"/>
    <hyperlink ref="L332" r:id="rId2978"/>
    <hyperlink ref="M332" r:id="rId2979"/>
    <hyperlink ref="E333" r:id="rId2980"/>
    <hyperlink ref="F333" r:id="rId2981"/>
    <hyperlink ref="G333" r:id="rId2982"/>
    <hyperlink ref="H333" r:id="rId2983"/>
    <hyperlink ref="I333" r:id="rId2984"/>
    <hyperlink ref="J333" r:id="rId2985"/>
    <hyperlink ref="K333" r:id="rId2986"/>
    <hyperlink ref="L333" r:id="rId2987"/>
    <hyperlink ref="M333" r:id="rId2988"/>
    <hyperlink ref="E334" r:id="rId2989"/>
    <hyperlink ref="F334" r:id="rId2990"/>
    <hyperlink ref="G334" r:id="rId2991"/>
    <hyperlink ref="H334" r:id="rId2992"/>
    <hyperlink ref="I334" r:id="rId2993"/>
    <hyperlink ref="J334" r:id="rId2994"/>
    <hyperlink ref="K334" r:id="rId2995"/>
    <hyperlink ref="L334" r:id="rId2996"/>
    <hyperlink ref="M334" r:id="rId2997"/>
    <hyperlink ref="E335" r:id="rId2998"/>
    <hyperlink ref="F335" r:id="rId2999"/>
    <hyperlink ref="G335" r:id="rId3000"/>
    <hyperlink ref="H335" r:id="rId3001"/>
    <hyperlink ref="I335" r:id="rId3002"/>
    <hyperlink ref="J335" r:id="rId3003"/>
    <hyperlink ref="K335" r:id="rId3004"/>
    <hyperlink ref="L335" r:id="rId3005"/>
    <hyperlink ref="M335" r:id="rId3006"/>
    <hyperlink ref="E336" r:id="rId3007"/>
    <hyperlink ref="F336" r:id="rId3008"/>
    <hyperlink ref="G336" r:id="rId3009"/>
    <hyperlink ref="H336" r:id="rId3010"/>
    <hyperlink ref="I336" r:id="rId3011"/>
    <hyperlink ref="J336" r:id="rId3012"/>
    <hyperlink ref="K336" r:id="rId3013"/>
    <hyperlink ref="L336" r:id="rId3014"/>
    <hyperlink ref="M336" r:id="rId3015"/>
    <hyperlink ref="E337" r:id="rId3016"/>
    <hyperlink ref="F337" r:id="rId3017"/>
    <hyperlink ref="G337" r:id="rId3018"/>
    <hyperlink ref="H337" r:id="rId3019"/>
    <hyperlink ref="I337" r:id="rId3020"/>
    <hyperlink ref="J337" r:id="rId3021"/>
    <hyperlink ref="K337" r:id="rId3022"/>
    <hyperlink ref="L337" r:id="rId3023"/>
    <hyperlink ref="M337" r:id="rId3024"/>
    <hyperlink ref="E338" r:id="rId3025"/>
    <hyperlink ref="F338" r:id="rId3026"/>
    <hyperlink ref="G338" r:id="rId3027"/>
    <hyperlink ref="H338" r:id="rId3028"/>
    <hyperlink ref="I338" r:id="rId3029"/>
    <hyperlink ref="J338" r:id="rId3030"/>
    <hyperlink ref="K338" r:id="rId3031"/>
    <hyperlink ref="L338" r:id="rId3032"/>
    <hyperlink ref="M338" r:id="rId3033"/>
    <hyperlink ref="E339" r:id="rId3034"/>
    <hyperlink ref="F339" r:id="rId3035"/>
    <hyperlink ref="G339" r:id="rId3036"/>
    <hyperlink ref="H339" r:id="rId3037"/>
    <hyperlink ref="I339" r:id="rId3038"/>
    <hyperlink ref="J339" r:id="rId3039"/>
    <hyperlink ref="K339" r:id="rId3040"/>
    <hyperlink ref="L339" r:id="rId3041"/>
    <hyperlink ref="M339" r:id="rId3042"/>
    <hyperlink ref="E340" r:id="rId3043"/>
    <hyperlink ref="F340" r:id="rId3044"/>
    <hyperlink ref="G340" r:id="rId3045"/>
    <hyperlink ref="H340" r:id="rId3046"/>
    <hyperlink ref="I340" r:id="rId3047"/>
    <hyperlink ref="J340" r:id="rId3048"/>
    <hyperlink ref="K340" r:id="rId3049"/>
    <hyperlink ref="L340" r:id="rId3050"/>
    <hyperlink ref="M340" r:id="rId3051"/>
    <hyperlink ref="E341" r:id="rId3052"/>
    <hyperlink ref="F341" r:id="rId3053"/>
    <hyperlink ref="G341" r:id="rId3054"/>
    <hyperlink ref="H341" r:id="rId3055"/>
    <hyperlink ref="I341" r:id="rId3056"/>
    <hyperlink ref="J341" r:id="rId3057"/>
    <hyperlink ref="K341" r:id="rId3058"/>
    <hyperlink ref="L341" r:id="rId3059"/>
    <hyperlink ref="M341" r:id="rId3060"/>
    <hyperlink ref="E342" r:id="rId3061"/>
    <hyperlink ref="F342" r:id="rId3062"/>
    <hyperlink ref="G342" r:id="rId3063"/>
    <hyperlink ref="H342" r:id="rId3064"/>
    <hyperlink ref="I342" r:id="rId3065"/>
    <hyperlink ref="J342" r:id="rId3066"/>
    <hyperlink ref="K342" r:id="rId3067"/>
    <hyperlink ref="L342" r:id="rId3068"/>
    <hyperlink ref="M342" r:id="rId3069"/>
    <hyperlink ref="E343" r:id="rId3070"/>
    <hyperlink ref="F343" r:id="rId3071"/>
    <hyperlink ref="G343" r:id="rId3072"/>
    <hyperlink ref="H343" r:id="rId3073"/>
    <hyperlink ref="I343" r:id="rId3074"/>
    <hyperlink ref="J343" r:id="rId3075"/>
    <hyperlink ref="K343" r:id="rId3076"/>
    <hyperlink ref="L343" r:id="rId3077"/>
    <hyperlink ref="M343" r:id="rId3078"/>
    <hyperlink ref="E344" r:id="rId3079"/>
    <hyperlink ref="F344" r:id="rId3080"/>
    <hyperlink ref="G344" r:id="rId3081"/>
    <hyperlink ref="H344" r:id="rId3082"/>
    <hyperlink ref="I344" r:id="rId3083"/>
    <hyperlink ref="J344" r:id="rId3084"/>
    <hyperlink ref="K344" r:id="rId3085"/>
    <hyperlink ref="L344" r:id="rId3086"/>
    <hyperlink ref="M344" r:id="rId3087"/>
    <hyperlink ref="E345" r:id="rId3088"/>
    <hyperlink ref="F345" r:id="rId3089"/>
    <hyperlink ref="G345" r:id="rId3090"/>
    <hyperlink ref="H345" r:id="rId3091"/>
    <hyperlink ref="I345" r:id="rId3092"/>
    <hyperlink ref="J345" r:id="rId3093"/>
    <hyperlink ref="K345" r:id="rId3094"/>
    <hyperlink ref="L345" r:id="rId3095"/>
    <hyperlink ref="M345" r:id="rId3096"/>
    <hyperlink ref="E346" r:id="rId3097"/>
    <hyperlink ref="F346" r:id="rId3098"/>
    <hyperlink ref="G346" r:id="rId3099"/>
    <hyperlink ref="H346" r:id="rId3100"/>
    <hyperlink ref="I346" r:id="rId3101"/>
    <hyperlink ref="J346" r:id="rId3102"/>
    <hyperlink ref="K346" r:id="rId3103"/>
    <hyperlink ref="L346" r:id="rId3104"/>
    <hyperlink ref="M346" r:id="rId3105"/>
    <hyperlink ref="E347" r:id="rId3106"/>
    <hyperlink ref="F347" r:id="rId3107"/>
    <hyperlink ref="G347" r:id="rId3108"/>
    <hyperlink ref="H347" r:id="rId3109"/>
    <hyperlink ref="I347" r:id="rId3110"/>
    <hyperlink ref="J347" r:id="rId3111"/>
    <hyperlink ref="K347" r:id="rId3112"/>
    <hyperlink ref="L347" r:id="rId3113"/>
    <hyperlink ref="M347" r:id="rId3114"/>
    <hyperlink ref="E348" r:id="rId3115"/>
    <hyperlink ref="F348" r:id="rId3116"/>
    <hyperlink ref="G348" r:id="rId3117"/>
    <hyperlink ref="H348" r:id="rId3118"/>
    <hyperlink ref="I348" r:id="rId3119"/>
    <hyperlink ref="J348" r:id="rId3120"/>
    <hyperlink ref="K348" r:id="rId3121"/>
    <hyperlink ref="L348" r:id="rId3122"/>
    <hyperlink ref="M348" r:id="rId3123"/>
    <hyperlink ref="E349" r:id="rId3124"/>
    <hyperlink ref="F349" r:id="rId3125"/>
    <hyperlink ref="G349" r:id="rId3126"/>
    <hyperlink ref="H349" r:id="rId3127"/>
    <hyperlink ref="I349" r:id="rId3128"/>
    <hyperlink ref="J349" r:id="rId3129"/>
    <hyperlink ref="K349" r:id="rId3130"/>
    <hyperlink ref="L349" r:id="rId3131"/>
    <hyperlink ref="M349" r:id="rId3132"/>
    <hyperlink ref="E350" r:id="rId3133"/>
    <hyperlink ref="F350" r:id="rId3134"/>
    <hyperlink ref="G350" r:id="rId3135"/>
    <hyperlink ref="H350" r:id="rId3136"/>
    <hyperlink ref="I350" r:id="rId3137"/>
    <hyperlink ref="J350" r:id="rId3138"/>
    <hyperlink ref="K350" r:id="rId3139"/>
    <hyperlink ref="L350" r:id="rId3140"/>
    <hyperlink ref="M350" r:id="rId3141"/>
    <hyperlink ref="E351" r:id="rId3142"/>
    <hyperlink ref="F351" r:id="rId3143"/>
    <hyperlink ref="G351" r:id="rId3144"/>
    <hyperlink ref="H351" r:id="rId3145"/>
    <hyperlink ref="I351" r:id="rId3146"/>
    <hyperlink ref="J351" r:id="rId3147"/>
    <hyperlink ref="K351" r:id="rId3148"/>
    <hyperlink ref="L351" r:id="rId3149"/>
    <hyperlink ref="M351" r:id="rId3150"/>
    <hyperlink ref="E352" r:id="rId3151"/>
    <hyperlink ref="F352" r:id="rId3152"/>
    <hyperlink ref="G352" r:id="rId3153"/>
    <hyperlink ref="H352" r:id="rId3154"/>
    <hyperlink ref="I352" r:id="rId3155"/>
    <hyperlink ref="J352" r:id="rId3156"/>
    <hyperlink ref="K352" r:id="rId3157"/>
    <hyperlink ref="L352" r:id="rId3158"/>
    <hyperlink ref="M352" r:id="rId3159"/>
    <hyperlink ref="E353" r:id="rId3160"/>
    <hyperlink ref="F353" r:id="rId3161"/>
    <hyperlink ref="G353" r:id="rId3162"/>
    <hyperlink ref="H353" r:id="rId3163"/>
    <hyperlink ref="I353" r:id="rId3164"/>
    <hyperlink ref="J353" r:id="rId3165"/>
    <hyperlink ref="K353" r:id="rId3166"/>
    <hyperlink ref="L353" r:id="rId3167"/>
    <hyperlink ref="M353" r:id="rId3168"/>
    <hyperlink ref="E354" r:id="rId3169"/>
    <hyperlink ref="F354" r:id="rId3170"/>
    <hyperlink ref="G354" r:id="rId3171"/>
    <hyperlink ref="H354" r:id="rId3172"/>
    <hyperlink ref="I354" r:id="rId3173"/>
    <hyperlink ref="J354" r:id="rId3174"/>
    <hyperlink ref="K354" r:id="rId3175"/>
    <hyperlink ref="L354" r:id="rId3176"/>
    <hyperlink ref="M354" r:id="rId3177"/>
    <hyperlink ref="E355" r:id="rId3178"/>
    <hyperlink ref="F355" r:id="rId3179"/>
    <hyperlink ref="G355" r:id="rId3180"/>
    <hyperlink ref="H355" r:id="rId3181"/>
    <hyperlink ref="I355" r:id="rId3182"/>
    <hyperlink ref="J355" r:id="rId3183"/>
    <hyperlink ref="K355" r:id="rId3184"/>
    <hyperlink ref="L355" r:id="rId3185"/>
    <hyperlink ref="M355" r:id="rId3186"/>
    <hyperlink ref="E356" r:id="rId3187"/>
    <hyperlink ref="F356" r:id="rId3188"/>
    <hyperlink ref="G356" r:id="rId3189"/>
    <hyperlink ref="H356" r:id="rId3190"/>
    <hyperlink ref="I356" r:id="rId3191"/>
    <hyperlink ref="J356" r:id="rId3192"/>
    <hyperlink ref="K356" r:id="rId3193"/>
    <hyperlink ref="L356" r:id="rId3194"/>
    <hyperlink ref="M356" r:id="rId3195"/>
    <hyperlink ref="E357" r:id="rId3196"/>
    <hyperlink ref="F357" r:id="rId3197"/>
    <hyperlink ref="G357" r:id="rId3198"/>
    <hyperlink ref="H357" r:id="rId3199"/>
    <hyperlink ref="I357" r:id="rId3200"/>
    <hyperlink ref="J357" r:id="rId3201"/>
    <hyperlink ref="K357" r:id="rId3202"/>
    <hyperlink ref="L357" r:id="rId3203"/>
    <hyperlink ref="M357" r:id="rId3204"/>
    <hyperlink ref="E358" r:id="rId3205"/>
    <hyperlink ref="F358" r:id="rId3206"/>
    <hyperlink ref="G358" r:id="rId3207"/>
    <hyperlink ref="H358" r:id="rId3208"/>
    <hyperlink ref="I358" r:id="rId3209"/>
    <hyperlink ref="J358" r:id="rId3210"/>
    <hyperlink ref="K358" r:id="rId3211"/>
    <hyperlink ref="L358" r:id="rId3212"/>
    <hyperlink ref="M358" r:id="rId3213"/>
    <hyperlink ref="E359" r:id="rId3214"/>
    <hyperlink ref="F359" r:id="rId3215"/>
    <hyperlink ref="G359" r:id="rId3216"/>
    <hyperlink ref="H359" r:id="rId3217"/>
    <hyperlink ref="I359" r:id="rId3218"/>
    <hyperlink ref="J359" r:id="rId3219"/>
    <hyperlink ref="K359" r:id="rId3220"/>
    <hyperlink ref="L359" r:id="rId3221"/>
    <hyperlink ref="M359" r:id="rId3222"/>
    <hyperlink ref="E360" r:id="rId3223"/>
    <hyperlink ref="F360" r:id="rId3224"/>
    <hyperlink ref="G360" r:id="rId3225"/>
    <hyperlink ref="H360" r:id="rId3226"/>
    <hyperlink ref="I360" r:id="rId3227"/>
    <hyperlink ref="J360" r:id="rId3228"/>
    <hyperlink ref="K360" r:id="rId3229"/>
    <hyperlink ref="L360" r:id="rId3230"/>
    <hyperlink ref="M360" r:id="rId3231"/>
    <hyperlink ref="E361" r:id="rId3232"/>
    <hyperlink ref="F361" r:id="rId3233"/>
    <hyperlink ref="G361" r:id="rId3234"/>
    <hyperlink ref="H361" r:id="rId3235"/>
    <hyperlink ref="I361" r:id="rId3236"/>
    <hyperlink ref="J361" r:id="rId3237"/>
    <hyperlink ref="K361" r:id="rId3238"/>
    <hyperlink ref="L361" r:id="rId3239"/>
    <hyperlink ref="M361" r:id="rId3240"/>
    <hyperlink ref="E362" r:id="rId3241"/>
    <hyperlink ref="F362" r:id="rId3242"/>
    <hyperlink ref="G362" r:id="rId3243"/>
    <hyperlink ref="H362" r:id="rId3244"/>
    <hyperlink ref="I362" r:id="rId3245"/>
    <hyperlink ref="J362" r:id="rId3246"/>
    <hyperlink ref="K362" r:id="rId3247"/>
    <hyperlink ref="L362" r:id="rId3248"/>
    <hyperlink ref="M362" r:id="rId3249"/>
    <hyperlink ref="E363" r:id="rId3250"/>
    <hyperlink ref="F363" r:id="rId3251"/>
    <hyperlink ref="G363" r:id="rId3252"/>
    <hyperlink ref="H363" r:id="rId3253"/>
    <hyperlink ref="I363" r:id="rId3254"/>
    <hyperlink ref="J363" r:id="rId3255"/>
    <hyperlink ref="K363" r:id="rId3256"/>
    <hyperlink ref="L363" r:id="rId3257"/>
    <hyperlink ref="M363" r:id="rId3258"/>
    <hyperlink ref="E364" r:id="rId3259"/>
    <hyperlink ref="F364" r:id="rId3260"/>
    <hyperlink ref="G364" r:id="rId3261"/>
    <hyperlink ref="H364" r:id="rId3262"/>
    <hyperlink ref="I364" r:id="rId3263"/>
    <hyperlink ref="J364" r:id="rId3264"/>
    <hyperlink ref="K364" r:id="rId3265"/>
    <hyperlink ref="L364" r:id="rId3266"/>
    <hyperlink ref="M364" r:id="rId3267"/>
    <hyperlink ref="E365" r:id="rId3268"/>
    <hyperlink ref="F365" r:id="rId3269"/>
    <hyperlink ref="G365" r:id="rId3270"/>
    <hyperlink ref="H365" r:id="rId3271"/>
    <hyperlink ref="I365" r:id="rId3272"/>
    <hyperlink ref="J365" r:id="rId3273"/>
    <hyperlink ref="K365" r:id="rId3274"/>
    <hyperlink ref="L365" r:id="rId3275"/>
    <hyperlink ref="M365" r:id="rId3276"/>
    <hyperlink ref="E366" r:id="rId3277"/>
    <hyperlink ref="F366" r:id="rId3278"/>
    <hyperlink ref="G366" r:id="rId3279"/>
    <hyperlink ref="H366" r:id="rId3280"/>
    <hyperlink ref="I366" r:id="rId3281"/>
    <hyperlink ref="J366" r:id="rId3282"/>
    <hyperlink ref="K366" r:id="rId3283"/>
    <hyperlink ref="L366" r:id="rId3284"/>
    <hyperlink ref="M366" r:id="rId3285"/>
    <hyperlink ref="E367" r:id="rId3286"/>
    <hyperlink ref="F367" r:id="rId3287"/>
    <hyperlink ref="G367" r:id="rId3288"/>
    <hyperlink ref="H367" r:id="rId3289"/>
    <hyperlink ref="I367" r:id="rId3290"/>
    <hyperlink ref="J367" r:id="rId3291"/>
    <hyperlink ref="K367" r:id="rId3292"/>
    <hyperlink ref="L367" r:id="rId3293"/>
    <hyperlink ref="M367" r:id="rId3294"/>
    <hyperlink ref="E368" r:id="rId3295"/>
    <hyperlink ref="F368" r:id="rId3296"/>
    <hyperlink ref="G368" r:id="rId3297"/>
    <hyperlink ref="H368" r:id="rId3298"/>
    <hyperlink ref="I368" r:id="rId3299"/>
    <hyperlink ref="J368" r:id="rId3300"/>
    <hyperlink ref="K368" r:id="rId3301"/>
    <hyperlink ref="L368" r:id="rId3302"/>
    <hyperlink ref="M368" r:id="rId3303"/>
    <hyperlink ref="E369" r:id="rId3304"/>
    <hyperlink ref="F369" r:id="rId3305"/>
    <hyperlink ref="G369" r:id="rId3306"/>
    <hyperlink ref="H369" r:id="rId3307"/>
    <hyperlink ref="I369" r:id="rId3308"/>
    <hyperlink ref="J369" r:id="rId3309"/>
    <hyperlink ref="K369" r:id="rId3310"/>
    <hyperlink ref="L369" r:id="rId3311"/>
    <hyperlink ref="M369" r:id="rId3312"/>
    <hyperlink ref="E370" r:id="rId3313"/>
    <hyperlink ref="F370" r:id="rId3314"/>
    <hyperlink ref="G370" r:id="rId3315"/>
    <hyperlink ref="H370" r:id="rId3316"/>
    <hyperlink ref="I370" r:id="rId3317"/>
    <hyperlink ref="J370" r:id="rId3318"/>
    <hyperlink ref="K370" r:id="rId3319"/>
    <hyperlink ref="L370" r:id="rId3320"/>
    <hyperlink ref="M370" r:id="rId3321"/>
    <hyperlink ref="E371" r:id="rId3322"/>
    <hyperlink ref="F371" r:id="rId3323"/>
    <hyperlink ref="G371" r:id="rId3324"/>
    <hyperlink ref="H371" r:id="rId3325"/>
    <hyperlink ref="I371" r:id="rId3326"/>
    <hyperlink ref="J371" r:id="rId3327"/>
    <hyperlink ref="K371" r:id="rId3328"/>
    <hyperlink ref="L371" r:id="rId3329"/>
    <hyperlink ref="M371" r:id="rId3330"/>
    <hyperlink ref="E372" r:id="rId3331"/>
    <hyperlink ref="F372" r:id="rId3332"/>
    <hyperlink ref="G372" r:id="rId3333"/>
    <hyperlink ref="H372" r:id="rId3334"/>
    <hyperlink ref="I372" r:id="rId3335"/>
    <hyperlink ref="J372" r:id="rId3336"/>
    <hyperlink ref="K372" r:id="rId3337"/>
    <hyperlink ref="L372" r:id="rId3338"/>
    <hyperlink ref="M372" r:id="rId3339"/>
    <hyperlink ref="E373" r:id="rId3340"/>
    <hyperlink ref="F373" r:id="rId3341"/>
    <hyperlink ref="G373" r:id="rId3342"/>
    <hyperlink ref="H373" r:id="rId3343"/>
    <hyperlink ref="I373" r:id="rId3344"/>
    <hyperlink ref="J373" r:id="rId3345"/>
    <hyperlink ref="K373" r:id="rId3346"/>
    <hyperlink ref="L373" r:id="rId3347"/>
    <hyperlink ref="M373" r:id="rId3348"/>
    <hyperlink ref="E374" r:id="rId3349"/>
    <hyperlink ref="F374" r:id="rId3350"/>
    <hyperlink ref="G374" r:id="rId3351"/>
    <hyperlink ref="H374" r:id="rId3352"/>
    <hyperlink ref="I374" r:id="rId3353"/>
    <hyperlink ref="J374" r:id="rId3354"/>
    <hyperlink ref="K374" r:id="rId3355"/>
    <hyperlink ref="L374" r:id="rId3356"/>
    <hyperlink ref="M374" r:id="rId3357"/>
    <hyperlink ref="E375" r:id="rId3358"/>
    <hyperlink ref="F375" r:id="rId3359"/>
    <hyperlink ref="G375" r:id="rId3360"/>
    <hyperlink ref="H375" r:id="rId3361"/>
    <hyperlink ref="I375" r:id="rId3362"/>
    <hyperlink ref="J375" r:id="rId3363"/>
    <hyperlink ref="K375" r:id="rId3364"/>
    <hyperlink ref="L375" r:id="rId3365"/>
    <hyperlink ref="M375" r:id="rId3366"/>
    <hyperlink ref="E376" r:id="rId3367"/>
    <hyperlink ref="F376" r:id="rId3368"/>
    <hyperlink ref="G376" r:id="rId3369"/>
    <hyperlink ref="H376" r:id="rId3370"/>
    <hyperlink ref="I376" r:id="rId3371"/>
    <hyperlink ref="J376" r:id="rId3372"/>
    <hyperlink ref="K376" r:id="rId3373"/>
    <hyperlink ref="L376" r:id="rId3374"/>
    <hyperlink ref="M376" r:id="rId3375"/>
    <hyperlink ref="E377" r:id="rId3376"/>
    <hyperlink ref="F377" r:id="rId3377"/>
    <hyperlink ref="G377" r:id="rId3378"/>
    <hyperlink ref="H377" r:id="rId3379"/>
    <hyperlink ref="I377" r:id="rId3380"/>
    <hyperlink ref="J377" r:id="rId3381"/>
    <hyperlink ref="K377" r:id="rId3382"/>
    <hyperlink ref="L377" r:id="rId3383"/>
    <hyperlink ref="M377" r:id="rId3384"/>
    <hyperlink ref="E378" r:id="rId3385"/>
    <hyperlink ref="F378" r:id="rId3386"/>
    <hyperlink ref="G378" r:id="rId3387"/>
    <hyperlink ref="H378" r:id="rId3388"/>
    <hyperlink ref="I378" r:id="rId3389"/>
    <hyperlink ref="J378" r:id="rId3390"/>
    <hyperlink ref="K378" r:id="rId3391"/>
    <hyperlink ref="L378" r:id="rId3392"/>
    <hyperlink ref="M378" r:id="rId3393"/>
    <hyperlink ref="E379" r:id="rId3394"/>
    <hyperlink ref="F379" r:id="rId3395"/>
    <hyperlink ref="G379" r:id="rId3396"/>
    <hyperlink ref="H379" r:id="rId3397"/>
    <hyperlink ref="I379" r:id="rId3398"/>
    <hyperlink ref="J379" r:id="rId3399"/>
    <hyperlink ref="K379" r:id="rId3400"/>
    <hyperlink ref="L379" r:id="rId3401"/>
    <hyperlink ref="M379" r:id="rId3402"/>
    <hyperlink ref="E380" r:id="rId3403"/>
    <hyperlink ref="F380" r:id="rId3404"/>
    <hyperlink ref="G380" r:id="rId3405"/>
    <hyperlink ref="H380" r:id="rId3406"/>
    <hyperlink ref="I380" r:id="rId3407"/>
    <hyperlink ref="J380" r:id="rId3408"/>
    <hyperlink ref="K380" r:id="rId3409"/>
    <hyperlink ref="L380" r:id="rId3410"/>
    <hyperlink ref="M380" r:id="rId3411"/>
    <hyperlink ref="E381" r:id="rId3412"/>
    <hyperlink ref="F381" r:id="rId3413"/>
    <hyperlink ref="G381" r:id="rId3414"/>
    <hyperlink ref="H381" r:id="rId3415"/>
    <hyperlink ref="I381" r:id="rId3416"/>
    <hyperlink ref="J381" r:id="rId3417"/>
    <hyperlink ref="K381" r:id="rId3418"/>
    <hyperlink ref="L381" r:id="rId3419"/>
    <hyperlink ref="M381" r:id="rId3420"/>
    <hyperlink ref="E382" r:id="rId3421"/>
    <hyperlink ref="F382" r:id="rId3422"/>
    <hyperlink ref="G382" r:id="rId3423"/>
    <hyperlink ref="H382" r:id="rId3424"/>
    <hyperlink ref="I382" r:id="rId3425"/>
    <hyperlink ref="J382" r:id="rId3426"/>
    <hyperlink ref="K382" r:id="rId3427"/>
    <hyperlink ref="L382" r:id="rId3428"/>
    <hyperlink ref="M382" r:id="rId3429"/>
    <hyperlink ref="E383" r:id="rId3430"/>
    <hyperlink ref="F383" r:id="rId3431"/>
    <hyperlink ref="G383" r:id="rId3432"/>
    <hyperlink ref="H383" r:id="rId3433"/>
    <hyperlink ref="I383" r:id="rId3434"/>
    <hyperlink ref="J383" r:id="rId3435"/>
    <hyperlink ref="K383" r:id="rId3436"/>
    <hyperlink ref="L383" r:id="rId3437"/>
    <hyperlink ref="M383" r:id="rId3438"/>
    <hyperlink ref="E384" r:id="rId3439"/>
    <hyperlink ref="F384" r:id="rId3440"/>
    <hyperlink ref="G384" r:id="rId3441"/>
    <hyperlink ref="H384" r:id="rId3442"/>
    <hyperlink ref="I384" r:id="rId3443"/>
    <hyperlink ref="J384" r:id="rId3444"/>
    <hyperlink ref="K384" r:id="rId3445"/>
    <hyperlink ref="L384" r:id="rId3446"/>
    <hyperlink ref="M384" r:id="rId3447"/>
    <hyperlink ref="E385" r:id="rId3448"/>
    <hyperlink ref="F385" r:id="rId3449"/>
    <hyperlink ref="G385" r:id="rId3450"/>
    <hyperlink ref="H385" r:id="rId3451"/>
    <hyperlink ref="I385" r:id="rId3452"/>
    <hyperlink ref="J385" r:id="rId3453"/>
    <hyperlink ref="K385" r:id="rId3454"/>
    <hyperlink ref="L385" r:id="rId3455"/>
    <hyperlink ref="M385" r:id="rId3456"/>
    <hyperlink ref="E386" r:id="rId3457"/>
    <hyperlink ref="F386" r:id="rId3458"/>
    <hyperlink ref="G386" r:id="rId3459"/>
    <hyperlink ref="H386" r:id="rId3460"/>
    <hyperlink ref="I386" r:id="rId3461"/>
    <hyperlink ref="J386" r:id="rId3462"/>
    <hyperlink ref="K386" r:id="rId3463"/>
    <hyperlink ref="L386" r:id="rId3464"/>
    <hyperlink ref="M386" r:id="rId3465"/>
    <hyperlink ref="E387" r:id="rId3466"/>
    <hyperlink ref="F387" r:id="rId3467"/>
    <hyperlink ref="G387" r:id="rId3468"/>
    <hyperlink ref="H387" r:id="rId3469"/>
    <hyperlink ref="I387" r:id="rId3470"/>
    <hyperlink ref="J387" r:id="rId3471"/>
    <hyperlink ref="K387" r:id="rId3472"/>
    <hyperlink ref="L387" r:id="rId3473"/>
    <hyperlink ref="M387" r:id="rId3474"/>
    <hyperlink ref="E388" r:id="rId3475"/>
    <hyperlink ref="F388" r:id="rId3476"/>
    <hyperlink ref="G388" r:id="rId3477"/>
    <hyperlink ref="H388" r:id="rId3478"/>
    <hyperlink ref="I388" r:id="rId3479"/>
    <hyperlink ref="J388" r:id="rId3480"/>
    <hyperlink ref="K388" r:id="rId3481"/>
    <hyperlink ref="L388" r:id="rId3482"/>
    <hyperlink ref="M388" r:id="rId3483"/>
    <hyperlink ref="E389" r:id="rId3484"/>
    <hyperlink ref="F389" r:id="rId3485"/>
    <hyperlink ref="G389" r:id="rId3486"/>
    <hyperlink ref="H389" r:id="rId3487"/>
    <hyperlink ref="I389" r:id="rId3488"/>
    <hyperlink ref="J389" r:id="rId3489"/>
    <hyperlink ref="K389" r:id="rId3490"/>
    <hyperlink ref="L389" r:id="rId3491"/>
    <hyperlink ref="M389" r:id="rId3492"/>
    <hyperlink ref="E390" r:id="rId3493"/>
    <hyperlink ref="F390" r:id="rId3494"/>
    <hyperlink ref="G390" r:id="rId3495"/>
    <hyperlink ref="H390" r:id="rId3496"/>
    <hyperlink ref="I390" r:id="rId3497"/>
    <hyperlink ref="J390" r:id="rId3498"/>
    <hyperlink ref="K390" r:id="rId3499"/>
    <hyperlink ref="L390" r:id="rId3500"/>
    <hyperlink ref="M390" r:id="rId3501"/>
    <hyperlink ref="E391" r:id="rId3502"/>
    <hyperlink ref="F391" r:id="rId3503"/>
    <hyperlink ref="G391" r:id="rId3504"/>
    <hyperlink ref="H391" r:id="rId3505"/>
    <hyperlink ref="I391" r:id="rId3506"/>
    <hyperlink ref="J391" r:id="rId3507"/>
    <hyperlink ref="K391" r:id="rId3508"/>
    <hyperlink ref="L391" r:id="rId3509"/>
    <hyperlink ref="M391" r:id="rId3510"/>
    <hyperlink ref="E392" r:id="rId3511"/>
    <hyperlink ref="F392" r:id="rId3512"/>
    <hyperlink ref="G392" r:id="rId3513"/>
    <hyperlink ref="H392" r:id="rId3514"/>
    <hyperlink ref="I392" r:id="rId3515"/>
    <hyperlink ref="J392" r:id="rId3516"/>
    <hyperlink ref="K392" r:id="rId3517"/>
    <hyperlink ref="L392" r:id="rId3518"/>
    <hyperlink ref="M392" r:id="rId3519"/>
    <hyperlink ref="E393" r:id="rId3520"/>
    <hyperlink ref="F393" r:id="rId3521"/>
    <hyperlink ref="G393" r:id="rId3522"/>
    <hyperlink ref="H393" r:id="rId3523"/>
    <hyperlink ref="I393" r:id="rId3524"/>
    <hyperlink ref="J393" r:id="rId3525"/>
    <hyperlink ref="K393" r:id="rId3526"/>
    <hyperlink ref="L393" r:id="rId3527"/>
    <hyperlink ref="M393" r:id="rId3528"/>
    <hyperlink ref="E394" r:id="rId3529"/>
    <hyperlink ref="F394" r:id="rId3530"/>
    <hyperlink ref="G394" r:id="rId3531"/>
    <hyperlink ref="H394" r:id="rId3532"/>
    <hyperlink ref="I394" r:id="rId3533"/>
    <hyperlink ref="J394" r:id="rId3534"/>
    <hyperlink ref="K394" r:id="rId3535"/>
    <hyperlink ref="L394" r:id="rId3536"/>
    <hyperlink ref="M394" r:id="rId3537"/>
    <hyperlink ref="E395" r:id="rId3538"/>
    <hyperlink ref="F395" r:id="rId3539"/>
    <hyperlink ref="G395" r:id="rId3540"/>
    <hyperlink ref="H395" r:id="rId3541"/>
    <hyperlink ref="I395" r:id="rId3542"/>
    <hyperlink ref="J395" r:id="rId3543"/>
    <hyperlink ref="K395" r:id="rId3544"/>
    <hyperlink ref="L395" r:id="rId3545"/>
    <hyperlink ref="M395" r:id="rId3546"/>
    <hyperlink ref="E396" r:id="rId3547"/>
    <hyperlink ref="F396" r:id="rId3548"/>
    <hyperlink ref="G396" r:id="rId3549"/>
    <hyperlink ref="H396" r:id="rId3550"/>
    <hyperlink ref="I396" r:id="rId3551"/>
    <hyperlink ref="J396" r:id="rId3552"/>
    <hyperlink ref="K396" r:id="rId3553"/>
    <hyperlink ref="L396" r:id="rId3554"/>
    <hyperlink ref="M396" r:id="rId3555"/>
    <hyperlink ref="E397" r:id="rId3556"/>
    <hyperlink ref="F397" r:id="rId3557"/>
    <hyperlink ref="G397" r:id="rId3558"/>
    <hyperlink ref="H397" r:id="rId3559"/>
    <hyperlink ref="I397" r:id="rId3560"/>
    <hyperlink ref="J397" r:id="rId3561"/>
    <hyperlink ref="K397" r:id="rId3562"/>
    <hyperlink ref="L397" r:id="rId3563"/>
    <hyperlink ref="M397" r:id="rId3564"/>
    <hyperlink ref="E398" r:id="rId3565"/>
    <hyperlink ref="F398" r:id="rId3566"/>
    <hyperlink ref="G398" r:id="rId3567"/>
    <hyperlink ref="H398" r:id="rId3568"/>
    <hyperlink ref="I398" r:id="rId3569"/>
    <hyperlink ref="J398" r:id="rId3570"/>
    <hyperlink ref="K398" r:id="rId3571"/>
    <hyperlink ref="L398" r:id="rId3572"/>
    <hyperlink ref="M398" r:id="rId3573"/>
    <hyperlink ref="E399" r:id="rId3574"/>
    <hyperlink ref="F399" r:id="rId3575"/>
    <hyperlink ref="G399" r:id="rId3576"/>
    <hyperlink ref="H399" r:id="rId3577"/>
    <hyperlink ref="I399" r:id="rId3578"/>
    <hyperlink ref="J399" r:id="rId3579"/>
    <hyperlink ref="K399" r:id="rId3580"/>
    <hyperlink ref="L399" r:id="rId3581"/>
    <hyperlink ref="M399" r:id="rId3582"/>
    <hyperlink ref="E400" r:id="rId3583"/>
    <hyperlink ref="F400" r:id="rId3584"/>
    <hyperlink ref="G400" r:id="rId3585"/>
    <hyperlink ref="H400" r:id="rId3586"/>
    <hyperlink ref="I400" r:id="rId3587"/>
    <hyperlink ref="J400" r:id="rId3588"/>
    <hyperlink ref="K400" r:id="rId3589"/>
    <hyperlink ref="L400" r:id="rId3590"/>
    <hyperlink ref="M400" r:id="rId3591"/>
    <hyperlink ref="E401" r:id="rId3592"/>
    <hyperlink ref="F401" r:id="rId3593"/>
    <hyperlink ref="G401" r:id="rId3594"/>
    <hyperlink ref="H401" r:id="rId3595"/>
    <hyperlink ref="I401" r:id="rId3596"/>
    <hyperlink ref="J401" r:id="rId3597"/>
    <hyperlink ref="K401" r:id="rId3598"/>
    <hyperlink ref="L401" r:id="rId3599"/>
    <hyperlink ref="M401" r:id="rId3600"/>
    <hyperlink ref="E402" r:id="rId3601"/>
    <hyperlink ref="F402" r:id="rId3602"/>
    <hyperlink ref="G402" r:id="rId3603"/>
    <hyperlink ref="H402" r:id="rId3604"/>
    <hyperlink ref="I402" r:id="rId3605"/>
    <hyperlink ref="J402" r:id="rId3606"/>
    <hyperlink ref="K402" r:id="rId3607"/>
    <hyperlink ref="L402" r:id="rId3608"/>
    <hyperlink ref="M402" r:id="rId3609"/>
    <hyperlink ref="E403" r:id="rId3610"/>
    <hyperlink ref="F403" r:id="rId3611"/>
    <hyperlink ref="G403" r:id="rId3612"/>
    <hyperlink ref="H403" r:id="rId3613"/>
    <hyperlink ref="I403" r:id="rId3614"/>
    <hyperlink ref="J403" r:id="rId3615"/>
    <hyperlink ref="K403" r:id="rId3616"/>
    <hyperlink ref="L403" r:id="rId3617"/>
    <hyperlink ref="M403" r:id="rId3618"/>
    <hyperlink ref="E404" r:id="rId3619"/>
    <hyperlink ref="F404" r:id="rId3620"/>
    <hyperlink ref="G404" r:id="rId3621"/>
    <hyperlink ref="H404" r:id="rId3622"/>
    <hyperlink ref="I404" r:id="rId3623"/>
    <hyperlink ref="J404" r:id="rId3624"/>
    <hyperlink ref="K404" r:id="rId3625"/>
    <hyperlink ref="L404" r:id="rId3626"/>
    <hyperlink ref="M404" r:id="rId3627"/>
    <hyperlink ref="E405" r:id="rId3628"/>
    <hyperlink ref="F405" r:id="rId3629"/>
    <hyperlink ref="G405" r:id="rId3630"/>
    <hyperlink ref="H405" r:id="rId3631"/>
    <hyperlink ref="I405" r:id="rId3632"/>
    <hyperlink ref="J405" r:id="rId3633"/>
    <hyperlink ref="K405" r:id="rId3634"/>
    <hyperlink ref="L405" r:id="rId3635"/>
    <hyperlink ref="M405" r:id="rId3636"/>
    <hyperlink ref="E406" r:id="rId3637"/>
    <hyperlink ref="F406" r:id="rId3638"/>
    <hyperlink ref="G406" r:id="rId3639"/>
    <hyperlink ref="H406" r:id="rId3640"/>
    <hyperlink ref="I406" r:id="rId3641"/>
    <hyperlink ref="J406" r:id="rId3642"/>
    <hyperlink ref="K406" r:id="rId3643"/>
    <hyperlink ref="L406" r:id="rId3644"/>
    <hyperlink ref="M406" r:id="rId3645"/>
    <hyperlink ref="E407" r:id="rId3646"/>
    <hyperlink ref="F407" r:id="rId3647"/>
    <hyperlink ref="G407" r:id="rId3648"/>
    <hyperlink ref="H407" r:id="rId3649"/>
    <hyperlink ref="I407" r:id="rId3650"/>
    <hyperlink ref="J407" r:id="rId3651"/>
    <hyperlink ref="K407" r:id="rId3652"/>
    <hyperlink ref="L407" r:id="rId3653"/>
    <hyperlink ref="M407" r:id="rId3654"/>
    <hyperlink ref="E408" r:id="rId3655"/>
    <hyperlink ref="F408" r:id="rId3656"/>
    <hyperlink ref="G408" r:id="rId3657"/>
    <hyperlink ref="H408" r:id="rId3658"/>
    <hyperlink ref="I408" r:id="rId3659"/>
    <hyperlink ref="J408" r:id="rId3660"/>
    <hyperlink ref="K408" r:id="rId3661"/>
    <hyperlink ref="L408" r:id="rId3662"/>
    <hyperlink ref="M408" r:id="rId3663"/>
    <hyperlink ref="E409" r:id="rId3664"/>
    <hyperlink ref="F409" r:id="rId3665"/>
    <hyperlink ref="G409" r:id="rId3666"/>
    <hyperlink ref="H409" r:id="rId3667"/>
    <hyperlink ref="I409" r:id="rId3668"/>
    <hyperlink ref="J409" r:id="rId3669"/>
    <hyperlink ref="K409" r:id="rId3670"/>
    <hyperlink ref="L409" r:id="rId3671"/>
    <hyperlink ref="M409" r:id="rId3672"/>
    <hyperlink ref="E410" r:id="rId3673"/>
    <hyperlink ref="F410" r:id="rId3674"/>
    <hyperlink ref="G410" r:id="rId3675"/>
    <hyperlink ref="H410" r:id="rId3676"/>
    <hyperlink ref="I410" r:id="rId3677"/>
    <hyperlink ref="J410" r:id="rId3678"/>
    <hyperlink ref="K410" r:id="rId3679"/>
    <hyperlink ref="L410" r:id="rId3680"/>
    <hyperlink ref="M410" r:id="rId3681"/>
    <hyperlink ref="E411" r:id="rId3682"/>
    <hyperlink ref="F411" r:id="rId3683"/>
    <hyperlink ref="G411" r:id="rId3684"/>
    <hyperlink ref="H411" r:id="rId3685"/>
    <hyperlink ref="I411" r:id="rId3686"/>
    <hyperlink ref="J411" r:id="rId3687"/>
    <hyperlink ref="K411" r:id="rId3688"/>
    <hyperlink ref="L411" r:id="rId3689"/>
    <hyperlink ref="M411" r:id="rId3690"/>
    <hyperlink ref="E412" r:id="rId3691"/>
    <hyperlink ref="F412" r:id="rId3692"/>
    <hyperlink ref="G412" r:id="rId3693"/>
    <hyperlink ref="H412" r:id="rId3694"/>
    <hyperlink ref="I412" r:id="rId3695"/>
    <hyperlink ref="J412" r:id="rId3696"/>
    <hyperlink ref="K412" r:id="rId3697"/>
    <hyperlink ref="L412" r:id="rId3698"/>
    <hyperlink ref="M412" r:id="rId3699"/>
    <hyperlink ref="E413" r:id="rId3700"/>
    <hyperlink ref="F413" r:id="rId3701"/>
    <hyperlink ref="G413" r:id="rId3702"/>
    <hyperlink ref="H413" r:id="rId3703"/>
    <hyperlink ref="I413" r:id="rId3704"/>
    <hyperlink ref="J413" r:id="rId3705"/>
    <hyperlink ref="K413" r:id="rId3706"/>
    <hyperlink ref="L413" r:id="rId3707"/>
    <hyperlink ref="M413" r:id="rId3708"/>
    <hyperlink ref="E414" r:id="rId3709"/>
    <hyperlink ref="F414" r:id="rId3710"/>
    <hyperlink ref="G414" r:id="rId3711"/>
    <hyperlink ref="H414" r:id="rId3712"/>
    <hyperlink ref="I414" r:id="rId3713"/>
    <hyperlink ref="J414" r:id="rId3714"/>
    <hyperlink ref="K414" r:id="rId3715"/>
    <hyperlink ref="L414" r:id="rId3716"/>
    <hyperlink ref="M414" r:id="rId3717"/>
    <hyperlink ref="E415" r:id="rId3718"/>
    <hyperlink ref="F415" r:id="rId3719"/>
    <hyperlink ref="G415" r:id="rId3720"/>
    <hyperlink ref="H415" r:id="rId3721"/>
    <hyperlink ref="I415" r:id="rId3722"/>
    <hyperlink ref="J415" r:id="rId3723"/>
    <hyperlink ref="K415" r:id="rId3724"/>
    <hyperlink ref="L415" r:id="rId3725"/>
    <hyperlink ref="M415" r:id="rId3726"/>
    <hyperlink ref="E416" r:id="rId3727"/>
    <hyperlink ref="F416" r:id="rId3728"/>
    <hyperlink ref="G416" r:id="rId3729"/>
    <hyperlink ref="H416" r:id="rId3730"/>
    <hyperlink ref="I416" r:id="rId3731"/>
    <hyperlink ref="J416" r:id="rId3732"/>
    <hyperlink ref="K416" r:id="rId3733"/>
    <hyperlink ref="L416" r:id="rId3734"/>
    <hyperlink ref="M416" r:id="rId3735"/>
    <hyperlink ref="E417" r:id="rId3736"/>
    <hyperlink ref="F417" r:id="rId3737"/>
    <hyperlink ref="G417" r:id="rId3738"/>
    <hyperlink ref="H417" r:id="rId3739"/>
    <hyperlink ref="I417" r:id="rId3740"/>
    <hyperlink ref="J417" r:id="rId3741"/>
    <hyperlink ref="K417" r:id="rId3742"/>
    <hyperlink ref="L417" r:id="rId3743"/>
    <hyperlink ref="M417" r:id="rId3744"/>
    <hyperlink ref="E418" r:id="rId3745"/>
    <hyperlink ref="F418" r:id="rId3746"/>
    <hyperlink ref="G418" r:id="rId3747"/>
    <hyperlink ref="H418" r:id="rId3748"/>
    <hyperlink ref="I418" r:id="rId3749"/>
    <hyperlink ref="J418" r:id="rId3750"/>
    <hyperlink ref="K418" r:id="rId3751"/>
    <hyperlink ref="L418" r:id="rId3752"/>
    <hyperlink ref="M418" r:id="rId3753"/>
    <hyperlink ref="E419" r:id="rId3754"/>
    <hyperlink ref="F419" r:id="rId3755"/>
    <hyperlink ref="G419" r:id="rId3756"/>
    <hyperlink ref="H419" r:id="rId3757"/>
    <hyperlink ref="I419" r:id="rId3758"/>
    <hyperlink ref="J419" r:id="rId3759"/>
    <hyperlink ref="K419" r:id="rId3760"/>
    <hyperlink ref="L419" r:id="rId3761"/>
    <hyperlink ref="M419" r:id="rId3762"/>
    <hyperlink ref="E420" r:id="rId3763"/>
    <hyperlink ref="F420" r:id="rId3764"/>
    <hyperlink ref="G420" r:id="rId3765"/>
    <hyperlink ref="H420" r:id="rId3766"/>
    <hyperlink ref="I420" r:id="rId3767"/>
    <hyperlink ref="J420" r:id="rId3768"/>
    <hyperlink ref="K420" r:id="rId3769"/>
    <hyperlink ref="L420" r:id="rId3770"/>
    <hyperlink ref="M420" r:id="rId3771"/>
    <hyperlink ref="E421" r:id="rId3772"/>
    <hyperlink ref="F421" r:id="rId3773"/>
    <hyperlink ref="G421" r:id="rId3774"/>
    <hyperlink ref="H421" r:id="rId3775"/>
    <hyperlink ref="I421" r:id="rId3776"/>
    <hyperlink ref="J421" r:id="rId3777"/>
    <hyperlink ref="K421" r:id="rId3778"/>
    <hyperlink ref="L421" r:id="rId3779"/>
    <hyperlink ref="M421" r:id="rId3780"/>
    <hyperlink ref="E422" r:id="rId3781"/>
    <hyperlink ref="F422" r:id="rId3782"/>
    <hyperlink ref="G422" r:id="rId3783"/>
    <hyperlink ref="H422" r:id="rId3784"/>
    <hyperlink ref="I422" r:id="rId3785"/>
    <hyperlink ref="J422" r:id="rId3786"/>
    <hyperlink ref="K422" r:id="rId3787"/>
    <hyperlink ref="L422" r:id="rId3788"/>
    <hyperlink ref="M422" r:id="rId3789"/>
    <hyperlink ref="E423" r:id="rId3790"/>
    <hyperlink ref="F423" r:id="rId3791"/>
    <hyperlink ref="G423" r:id="rId3792"/>
    <hyperlink ref="H423" r:id="rId3793"/>
    <hyperlink ref="I423" r:id="rId3794"/>
    <hyperlink ref="J423" r:id="rId3795"/>
    <hyperlink ref="K423" r:id="rId3796"/>
    <hyperlink ref="L423" r:id="rId3797"/>
    <hyperlink ref="M423" r:id="rId3798"/>
    <hyperlink ref="E424" r:id="rId3799"/>
    <hyperlink ref="F424" r:id="rId3800"/>
    <hyperlink ref="G424" r:id="rId3801"/>
    <hyperlink ref="H424" r:id="rId3802"/>
    <hyperlink ref="I424" r:id="rId3803"/>
    <hyperlink ref="J424" r:id="rId3804"/>
    <hyperlink ref="K424" r:id="rId3805"/>
    <hyperlink ref="L424" r:id="rId3806"/>
    <hyperlink ref="M424" r:id="rId3807"/>
    <hyperlink ref="E425" r:id="rId3808"/>
    <hyperlink ref="F425" r:id="rId3809"/>
    <hyperlink ref="G425" r:id="rId3810"/>
    <hyperlink ref="H425" r:id="rId3811"/>
    <hyperlink ref="I425" r:id="rId3812"/>
    <hyperlink ref="J425" r:id="rId3813"/>
    <hyperlink ref="K425" r:id="rId3814"/>
    <hyperlink ref="L425" r:id="rId3815"/>
    <hyperlink ref="M425" r:id="rId3816"/>
    <hyperlink ref="E426" r:id="rId3817"/>
    <hyperlink ref="F426" r:id="rId3818"/>
    <hyperlink ref="G426" r:id="rId3819"/>
    <hyperlink ref="H426" r:id="rId3820"/>
    <hyperlink ref="I426" r:id="rId3821"/>
    <hyperlink ref="J426" r:id="rId3822"/>
    <hyperlink ref="K426" r:id="rId3823"/>
    <hyperlink ref="L426" r:id="rId3824"/>
    <hyperlink ref="M426" r:id="rId3825"/>
    <hyperlink ref="E427" r:id="rId3826"/>
    <hyperlink ref="F427" r:id="rId3827"/>
    <hyperlink ref="G427" r:id="rId3828"/>
    <hyperlink ref="H427" r:id="rId3829"/>
    <hyperlink ref="I427" r:id="rId3830"/>
    <hyperlink ref="J427" r:id="rId3831"/>
    <hyperlink ref="K427" r:id="rId3832"/>
    <hyperlink ref="L427" r:id="rId3833"/>
    <hyperlink ref="M427" r:id="rId3834"/>
    <hyperlink ref="E428" r:id="rId3835"/>
    <hyperlink ref="F428" r:id="rId3836"/>
    <hyperlink ref="G428" r:id="rId3837"/>
    <hyperlink ref="H428" r:id="rId3838"/>
    <hyperlink ref="I428" r:id="rId3839"/>
    <hyperlink ref="J428" r:id="rId3840"/>
    <hyperlink ref="K428" r:id="rId3841"/>
    <hyperlink ref="L428" r:id="rId3842"/>
    <hyperlink ref="M428" r:id="rId3843"/>
    <hyperlink ref="E429" r:id="rId3844"/>
    <hyperlink ref="F429" r:id="rId3845"/>
    <hyperlink ref="G429" r:id="rId3846"/>
    <hyperlink ref="H429" r:id="rId3847"/>
    <hyperlink ref="I429" r:id="rId3848"/>
    <hyperlink ref="J429" r:id="rId3849"/>
    <hyperlink ref="K429" r:id="rId3850"/>
    <hyperlink ref="L429" r:id="rId3851"/>
    <hyperlink ref="M429" r:id="rId3852"/>
    <hyperlink ref="E430" r:id="rId3853"/>
    <hyperlink ref="F430" r:id="rId3854"/>
    <hyperlink ref="G430" r:id="rId3855"/>
    <hyperlink ref="H430" r:id="rId3856"/>
    <hyperlink ref="I430" r:id="rId3857"/>
    <hyperlink ref="J430" r:id="rId3858"/>
    <hyperlink ref="K430" r:id="rId3859"/>
    <hyperlink ref="L430" r:id="rId3860"/>
    <hyperlink ref="M430" r:id="rId3861"/>
    <hyperlink ref="E431" r:id="rId3862"/>
    <hyperlink ref="F431" r:id="rId3863"/>
    <hyperlink ref="G431" r:id="rId3864"/>
    <hyperlink ref="H431" r:id="rId3865"/>
    <hyperlink ref="I431" r:id="rId3866"/>
    <hyperlink ref="J431" r:id="rId3867"/>
    <hyperlink ref="K431" r:id="rId3868"/>
    <hyperlink ref="L431" r:id="rId3869"/>
    <hyperlink ref="M431" r:id="rId3870"/>
    <hyperlink ref="E432" r:id="rId3871"/>
    <hyperlink ref="F432" r:id="rId3872"/>
    <hyperlink ref="G432" r:id="rId3873"/>
    <hyperlink ref="H432" r:id="rId3874"/>
    <hyperlink ref="I432" r:id="rId3875"/>
    <hyperlink ref="J432" r:id="rId3876"/>
    <hyperlink ref="K432" r:id="rId3877"/>
    <hyperlink ref="L432" r:id="rId3878"/>
    <hyperlink ref="M432" r:id="rId3879"/>
    <hyperlink ref="E433" r:id="rId3880"/>
    <hyperlink ref="F433" r:id="rId3881"/>
    <hyperlink ref="G433" r:id="rId3882"/>
    <hyperlink ref="H433" r:id="rId3883"/>
    <hyperlink ref="I433" r:id="rId3884"/>
    <hyperlink ref="J433" r:id="rId3885"/>
    <hyperlink ref="K433" r:id="rId3886"/>
    <hyperlink ref="L433" r:id="rId3887"/>
    <hyperlink ref="M433" r:id="rId3888"/>
    <hyperlink ref="E434" r:id="rId3889"/>
    <hyperlink ref="F434" r:id="rId3890"/>
    <hyperlink ref="G434" r:id="rId3891"/>
    <hyperlink ref="H434" r:id="rId3892"/>
    <hyperlink ref="I434" r:id="rId3893"/>
    <hyperlink ref="J434" r:id="rId3894"/>
    <hyperlink ref="K434" r:id="rId3895"/>
    <hyperlink ref="L434" r:id="rId3896"/>
    <hyperlink ref="M434" r:id="rId3897"/>
    <hyperlink ref="E435" r:id="rId3898"/>
    <hyperlink ref="F435" r:id="rId3899"/>
    <hyperlink ref="G435" r:id="rId3900"/>
    <hyperlink ref="H435" r:id="rId3901"/>
    <hyperlink ref="I435" r:id="rId3902"/>
    <hyperlink ref="J435" r:id="rId3903"/>
    <hyperlink ref="K435" r:id="rId3904"/>
    <hyperlink ref="L435" r:id="rId3905"/>
    <hyperlink ref="M435" r:id="rId3906"/>
    <hyperlink ref="E436" r:id="rId3907"/>
    <hyperlink ref="F436" r:id="rId3908"/>
    <hyperlink ref="G436" r:id="rId3909"/>
    <hyperlink ref="H436" r:id="rId3910"/>
    <hyperlink ref="I436" r:id="rId3911"/>
    <hyperlink ref="J436" r:id="rId3912"/>
    <hyperlink ref="K436" r:id="rId3913"/>
    <hyperlink ref="L436" r:id="rId3914"/>
    <hyperlink ref="M436" r:id="rId3915"/>
    <hyperlink ref="E437" r:id="rId3916"/>
    <hyperlink ref="F437" r:id="rId3917"/>
    <hyperlink ref="G437" r:id="rId3918"/>
    <hyperlink ref="H437" r:id="rId3919"/>
    <hyperlink ref="I437" r:id="rId3920"/>
    <hyperlink ref="J437" r:id="rId3921"/>
    <hyperlink ref="K437" r:id="rId3922"/>
    <hyperlink ref="L437" r:id="rId3923"/>
    <hyperlink ref="M437" r:id="rId3924"/>
    <hyperlink ref="E438" r:id="rId3925"/>
    <hyperlink ref="F438" r:id="rId3926"/>
    <hyperlink ref="G438" r:id="rId3927"/>
    <hyperlink ref="H438" r:id="rId3928"/>
    <hyperlink ref="I438" r:id="rId3929"/>
    <hyperlink ref="J438" r:id="rId3930"/>
    <hyperlink ref="K438" r:id="rId3931"/>
    <hyperlink ref="L438" r:id="rId3932"/>
    <hyperlink ref="M438" r:id="rId3933"/>
    <hyperlink ref="E439" r:id="rId3934"/>
    <hyperlink ref="F439" r:id="rId3935"/>
    <hyperlink ref="G439" r:id="rId3936"/>
    <hyperlink ref="H439" r:id="rId3937"/>
    <hyperlink ref="I439" r:id="rId3938"/>
    <hyperlink ref="J439" r:id="rId3939"/>
    <hyperlink ref="K439" r:id="rId3940"/>
    <hyperlink ref="L439" r:id="rId3941"/>
    <hyperlink ref="M439" r:id="rId3942"/>
    <hyperlink ref="E440" r:id="rId3943"/>
    <hyperlink ref="F440" r:id="rId3944"/>
    <hyperlink ref="G440" r:id="rId3945"/>
    <hyperlink ref="H440" r:id="rId3946"/>
    <hyperlink ref="I440" r:id="rId3947"/>
    <hyperlink ref="J440" r:id="rId3948"/>
    <hyperlink ref="K440" r:id="rId3949"/>
    <hyperlink ref="L440" r:id="rId3950"/>
    <hyperlink ref="M440" r:id="rId3951"/>
    <hyperlink ref="E441" r:id="rId3952"/>
    <hyperlink ref="F441" r:id="rId3953"/>
    <hyperlink ref="G441" r:id="rId3954"/>
    <hyperlink ref="H441" r:id="rId3955"/>
    <hyperlink ref="I441" r:id="rId3956"/>
    <hyperlink ref="J441" r:id="rId3957"/>
    <hyperlink ref="K441" r:id="rId3958"/>
    <hyperlink ref="L441" r:id="rId3959"/>
    <hyperlink ref="M441" r:id="rId3960"/>
    <hyperlink ref="E442" r:id="rId3961"/>
    <hyperlink ref="F442" r:id="rId3962"/>
    <hyperlink ref="G442" r:id="rId3963"/>
    <hyperlink ref="H442" r:id="rId3964"/>
    <hyperlink ref="I442" r:id="rId3965"/>
    <hyperlink ref="J442" r:id="rId3966"/>
    <hyperlink ref="K442" r:id="rId3967"/>
    <hyperlink ref="L442" r:id="rId3968"/>
    <hyperlink ref="M442" r:id="rId3969"/>
    <hyperlink ref="E443" r:id="rId3970"/>
    <hyperlink ref="F443" r:id="rId3971"/>
    <hyperlink ref="G443" r:id="rId3972"/>
    <hyperlink ref="H443" r:id="rId3973"/>
    <hyperlink ref="I443" r:id="rId3974"/>
    <hyperlink ref="J443" r:id="rId3975"/>
    <hyperlink ref="K443" r:id="rId3976"/>
    <hyperlink ref="L443" r:id="rId3977"/>
    <hyperlink ref="M443" r:id="rId3978"/>
    <hyperlink ref="E444" r:id="rId3979"/>
    <hyperlink ref="F444" r:id="rId3980"/>
    <hyperlink ref="G444" r:id="rId3981"/>
    <hyperlink ref="H444" r:id="rId3982"/>
    <hyperlink ref="I444" r:id="rId3983"/>
    <hyperlink ref="J444" r:id="rId3984"/>
    <hyperlink ref="K444" r:id="rId3985"/>
    <hyperlink ref="L444" r:id="rId3986"/>
    <hyperlink ref="M444" r:id="rId3987"/>
    <hyperlink ref="E445" r:id="rId3988"/>
    <hyperlink ref="F445" r:id="rId3989"/>
    <hyperlink ref="G445" r:id="rId3990"/>
    <hyperlink ref="H445" r:id="rId3991"/>
    <hyperlink ref="I445" r:id="rId3992"/>
    <hyperlink ref="J445" r:id="rId3993"/>
    <hyperlink ref="K445" r:id="rId3994"/>
    <hyperlink ref="L445" r:id="rId3995"/>
    <hyperlink ref="M445" r:id="rId3996"/>
    <hyperlink ref="E446" r:id="rId3997"/>
    <hyperlink ref="F446" r:id="rId3998"/>
    <hyperlink ref="G446" r:id="rId3999"/>
    <hyperlink ref="H446" r:id="rId4000"/>
    <hyperlink ref="I446" r:id="rId4001"/>
    <hyperlink ref="J446" r:id="rId4002"/>
    <hyperlink ref="K446" r:id="rId4003"/>
    <hyperlink ref="L446" r:id="rId4004"/>
    <hyperlink ref="M446" r:id="rId4005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Sell Off Overview</vt:lpstr>
      <vt:lpstr>Image URLs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2025-01-27T11:16:27Z</dcterms:created>
  <dcterms:modified xsi:type="dcterms:W3CDTF">2025-01-28T10:11:01Z</dcterms:modified>
</cp:coreProperties>
</file>